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MathematikFWS\"/>
    </mc:Choice>
  </mc:AlternateContent>
  <bookViews>
    <workbookView xWindow="360" yWindow="120" windowWidth="15195" windowHeight="12525" tabRatio="693"/>
  </bookViews>
  <sheets>
    <sheet name="Information" sheetId="14" r:id="rId1"/>
    <sheet name="MA HT FWS HS A1" sheetId="1" r:id="rId2"/>
    <sheet name="MA HT FWS HS A2" sheetId="13" r:id="rId3"/>
  </sheets>
  <definedNames>
    <definedName name="_xlnm.Print_Area" localSheetId="1">'MA HT FWS HS A1'!$A$1:$Z$51</definedName>
    <definedName name="_xlnm.Print_Area" localSheetId="2">'MA HT FWS HS A2'!$A$1:$AA$52</definedName>
  </definedNames>
  <calcPr calcId="152511"/>
</workbook>
</file>

<file path=xl/calcChain.xml><?xml version="1.0" encoding="utf-8"?>
<calcChain xmlns="http://schemas.openxmlformats.org/spreadsheetml/2006/main">
  <c r="D46" i="13" l="1"/>
  <c r="E46" i="13"/>
  <c r="F46" i="13"/>
  <c r="G46" i="13"/>
  <c r="H46" i="13"/>
  <c r="I46" i="13"/>
  <c r="J46" i="13"/>
  <c r="K46" i="13"/>
  <c r="L46" i="13"/>
  <c r="M46" i="13"/>
  <c r="N46" i="13"/>
  <c r="O46" i="13"/>
  <c r="P46" i="13"/>
  <c r="Q46" i="13"/>
  <c r="R46" i="13"/>
  <c r="S46" i="13"/>
  <c r="T46" i="13"/>
  <c r="U46" i="13"/>
  <c r="V46" i="13"/>
  <c r="W46" i="13"/>
  <c r="X46" i="13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W45" i="13"/>
  <c r="X45" i="13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5" i="1" l="1"/>
  <c r="C45" i="13"/>
  <c r="C45" i="1"/>
  <c r="Y40" i="13"/>
  <c r="Z40" i="13" s="1"/>
  <c r="Y39" i="13"/>
  <c r="Z39" i="13" s="1"/>
  <c r="Y38" i="13"/>
  <c r="Z38" i="13" s="1"/>
  <c r="Y37" i="13"/>
  <c r="Z37" i="13" s="1"/>
  <c r="Y36" i="13"/>
  <c r="Z36" i="13" s="1"/>
  <c r="Y35" i="13"/>
  <c r="Z35" i="13" s="1"/>
  <c r="Y34" i="13"/>
  <c r="Z34" i="13" s="1"/>
  <c r="Y33" i="13"/>
  <c r="Z33" i="13" s="1"/>
  <c r="Y32" i="13"/>
  <c r="Z32" i="13" s="1"/>
  <c r="Y31" i="13"/>
  <c r="Z31" i="13" s="1"/>
  <c r="Y30" i="13"/>
  <c r="Z30" i="13" s="1"/>
  <c r="Y29" i="13"/>
  <c r="Z29" i="13" s="1"/>
  <c r="Y28" i="13"/>
  <c r="Z28" i="13" s="1"/>
  <c r="Y27" i="13"/>
  <c r="Z27" i="13" s="1"/>
  <c r="Y26" i="13"/>
  <c r="Z26" i="13" s="1"/>
  <c r="Y25" i="13"/>
  <c r="Z25" i="13" s="1"/>
  <c r="Y24" i="13"/>
  <c r="Z24" i="13" s="1"/>
  <c r="Y23" i="13"/>
  <c r="Z23" i="13" s="1"/>
  <c r="Y22" i="13"/>
  <c r="Z22" i="13" s="1"/>
  <c r="Y21" i="13"/>
  <c r="Z21" i="13" s="1"/>
  <c r="Y20" i="13"/>
  <c r="Z20" i="13" s="1"/>
  <c r="Y19" i="13"/>
  <c r="Z19" i="13" s="1"/>
  <c r="Y18" i="13"/>
  <c r="Z18" i="13" s="1"/>
  <c r="Y17" i="13"/>
  <c r="Z17" i="13" s="1"/>
  <c r="Y16" i="13"/>
  <c r="Z16" i="13" s="1"/>
  <c r="Y15" i="13"/>
  <c r="Z15" i="13" s="1"/>
  <c r="Y14" i="13"/>
  <c r="Z14" i="13" s="1"/>
  <c r="Y13" i="13"/>
  <c r="Z13" i="13" s="1"/>
  <c r="Y12" i="13"/>
  <c r="Z12" i="13" s="1"/>
  <c r="Y11" i="13"/>
  <c r="Z11" i="13" s="1"/>
  <c r="Y10" i="13"/>
  <c r="Z10" i="13" s="1"/>
  <c r="Y9" i="13"/>
  <c r="Z9" i="13" s="1"/>
  <c r="Y8" i="13"/>
  <c r="Z8" i="13" s="1"/>
  <c r="Y7" i="13"/>
  <c r="Z7" i="13" s="1"/>
  <c r="AA46" i="13"/>
  <c r="X40" i="1"/>
  <c r="Y40" i="1" s="1"/>
  <c r="X39" i="1"/>
  <c r="Y39" i="1" s="1"/>
  <c r="X38" i="1"/>
  <c r="Y38" i="1" s="1"/>
  <c r="X37" i="1"/>
  <c r="Y37" i="1" s="1"/>
  <c r="X36" i="1"/>
  <c r="Y36" i="1" s="1"/>
  <c r="X35" i="1"/>
  <c r="Y35" i="1" s="1"/>
  <c r="X34" i="1"/>
  <c r="Y34" i="1" s="1"/>
  <c r="X33" i="1"/>
  <c r="Y33" i="1" s="1"/>
  <c r="X32" i="1"/>
  <c r="Y32" i="1" s="1"/>
  <c r="X31" i="1"/>
  <c r="Y31" i="1" s="1"/>
  <c r="X30" i="1"/>
  <c r="Y30" i="1" s="1"/>
  <c r="X29" i="1"/>
  <c r="Y29" i="1" s="1"/>
  <c r="X28" i="1"/>
  <c r="Y28" i="1" s="1"/>
  <c r="X27" i="1"/>
  <c r="Y27" i="1" s="1"/>
  <c r="X26" i="1"/>
  <c r="Y26" i="1" s="1"/>
  <c r="X25" i="1"/>
  <c r="Y25" i="1" s="1"/>
  <c r="X24" i="1"/>
  <c r="Y24" i="1" s="1"/>
  <c r="X23" i="1"/>
  <c r="Y23" i="1" s="1"/>
  <c r="X22" i="1"/>
  <c r="Y22" i="1" s="1"/>
  <c r="X21" i="1"/>
  <c r="Y21" i="1" s="1"/>
  <c r="X20" i="1"/>
  <c r="Y20" i="1" s="1"/>
  <c r="X19" i="1"/>
  <c r="Y19" i="1" s="1"/>
  <c r="X18" i="1"/>
  <c r="Y18" i="1" s="1"/>
  <c r="X17" i="1"/>
  <c r="Y17" i="1" s="1"/>
  <c r="X16" i="1"/>
  <c r="Y16" i="1" s="1"/>
  <c r="X15" i="1"/>
  <c r="Y15" i="1" s="1"/>
  <c r="X14" i="1"/>
  <c r="Y14" i="1" s="1"/>
  <c r="X13" i="1"/>
  <c r="Y13" i="1" s="1"/>
  <c r="X12" i="1"/>
  <c r="Y12" i="1" s="1"/>
  <c r="X11" i="1"/>
  <c r="Y11" i="1" s="1"/>
  <c r="X10" i="1"/>
  <c r="Y10" i="1" s="1"/>
  <c r="X9" i="1"/>
  <c r="Y9" i="1" s="1"/>
  <c r="X8" i="1"/>
  <c r="Y8" i="1" s="1"/>
  <c r="X7" i="1"/>
  <c r="Y7" i="1" s="1"/>
  <c r="Z46" i="1"/>
  <c r="Y5" i="13"/>
  <c r="C46" i="13"/>
  <c r="C46" i="1"/>
  <c r="E51" i="13" l="1"/>
  <c r="G51" i="13"/>
  <c r="C51" i="13"/>
  <c r="D51" i="13"/>
  <c r="F51" i="13"/>
  <c r="H51" i="13"/>
  <c r="F50" i="1"/>
  <c r="E50" i="1"/>
  <c r="G50" i="1"/>
  <c r="C50" i="1"/>
  <c r="D50" i="1"/>
  <c r="H50" i="1"/>
</calcChain>
</file>

<file path=xl/sharedStrings.xml><?xml version="1.0" encoding="utf-8"?>
<sst xmlns="http://schemas.openxmlformats.org/spreadsheetml/2006/main" count="69" uniqueCount="40">
  <si>
    <t>1a</t>
  </si>
  <si>
    <t>1b</t>
  </si>
  <si>
    <t>1c</t>
  </si>
  <si>
    <t>2a</t>
  </si>
  <si>
    <t>2b</t>
  </si>
  <si>
    <t>Aufgaben-
spiegel</t>
  </si>
  <si>
    <t>maximale 
Punktzahl</t>
  </si>
  <si>
    <t>Mathematik</t>
  </si>
  <si>
    <t>NR</t>
  </si>
  <si>
    <t>Note</t>
  </si>
  <si>
    <t>Name</t>
  </si>
  <si>
    <t>Summe</t>
  </si>
  <si>
    <t>FWS</t>
  </si>
  <si>
    <t>Teil A</t>
  </si>
  <si>
    <t>Teil B</t>
  </si>
  <si>
    <t>Analysis</t>
  </si>
  <si>
    <t>Trigonometrie</t>
  </si>
  <si>
    <t>Bitte die erreichte Punktzahl eintragen!</t>
  </si>
  <si>
    <t>3a</t>
  </si>
  <si>
    <t>3b</t>
  </si>
  <si>
    <t>Vornote</t>
  </si>
  <si>
    <t>Notenspiegel
Prüfung</t>
  </si>
  <si>
    <t>Haupttermin HS - 2. Prüfungsaufgabe</t>
  </si>
  <si>
    <t>Haupttermin HS - 1. Prüfungsaufgabe</t>
  </si>
  <si>
    <t>1d</t>
  </si>
  <si>
    <t>Teil B Trigonometrie</t>
  </si>
  <si>
    <t>Teil B Analysis</t>
  </si>
  <si>
    <t>Durchschnitt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</si>
  <si>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</si>
  <si>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</si>
  <si>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</si>
  <si>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a</t>
  </si>
  <si>
    <t>b</t>
  </si>
  <si>
    <t>c</t>
  </si>
  <si>
    <t>d</t>
  </si>
  <si>
    <t>e</t>
  </si>
  <si>
    <t>f</t>
  </si>
  <si>
    <t>ABA 2020</t>
  </si>
  <si>
    <t>Ergebnisse für ABA 2020 Haupttermin FWS HS 
2. Prüfungsaufgabe</t>
  </si>
  <si>
    <t>Ergebnisse für ABA 2020 Haupttermin FWS HS 
1. Prüfungsaufgabe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</si>
</sst>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98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2" xfId="0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3" fillId="2" borderId="5" xfId="0" applyFont="1" applyFill="1" applyBorder="1" applyProtection="1"/>
    <xf numFmtId="0" fontId="4" fillId="2" borderId="6" xfId="0" applyFont="1" applyFill="1" applyBorder="1" applyProtection="1"/>
    <xf numFmtId="0" fontId="3" fillId="2" borderId="6" xfId="0" applyFont="1" applyFill="1" applyBorder="1" applyProtection="1"/>
    <xf numFmtId="0" fontId="0" fillId="2" borderId="0" xfId="0" applyFill="1" applyBorder="1" applyProtection="1"/>
    <xf numFmtId="0" fontId="0" fillId="2" borderId="7" xfId="0" applyFill="1" applyBorder="1" applyProtection="1"/>
    <xf numFmtId="0" fontId="3" fillId="0" borderId="0" xfId="0" applyFont="1" applyProtection="1"/>
    <xf numFmtId="0" fontId="0" fillId="2" borderId="8" xfId="0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Border="1" applyProtection="1"/>
    <xf numFmtId="0" fontId="1" fillId="2" borderId="0" xfId="0" applyFont="1" applyFill="1" applyBorder="1" applyProtection="1"/>
    <xf numFmtId="0" fontId="0" fillId="0" borderId="0" xfId="0" applyProtection="1"/>
    <xf numFmtId="0" fontId="0" fillId="2" borderId="9" xfId="0" applyFill="1" applyBorder="1" applyProtection="1"/>
    <xf numFmtId="0" fontId="5" fillId="2" borderId="10" xfId="0" applyFont="1" applyFill="1" applyBorder="1" applyProtection="1"/>
    <xf numFmtId="0" fontId="1" fillId="2" borderId="12" xfId="0" applyFont="1" applyFill="1" applyBorder="1" applyProtection="1"/>
    <xf numFmtId="0" fontId="0" fillId="2" borderId="10" xfId="0" applyFill="1" applyBorder="1" applyProtection="1"/>
    <xf numFmtId="0" fontId="0" fillId="2" borderId="14" xfId="0" applyFill="1" applyBorder="1" applyProtection="1"/>
    <xf numFmtId="0" fontId="0" fillId="2" borderId="1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Border="1" applyAlignment="1" applyProtection="1"/>
    <xf numFmtId="0" fontId="0" fillId="0" borderId="8" xfId="0" applyBorder="1" applyProtection="1"/>
    <xf numFmtId="0" fontId="1" fillId="2" borderId="16" xfId="0" applyFont="1" applyFill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 wrapText="1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/>
    <xf numFmtId="0" fontId="0" fillId="2" borderId="18" xfId="0" applyFill="1" applyBorder="1" applyAlignment="1" applyProtection="1"/>
    <xf numFmtId="0" fontId="3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7" xfId="0" applyFill="1" applyBorder="1" applyAlignment="1" applyProtection="1"/>
    <xf numFmtId="0" fontId="4" fillId="2" borderId="8" xfId="0" applyFont="1" applyFill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horizontal="center" vertical="center" wrapText="1"/>
    </xf>
    <xf numFmtId="164" fontId="1" fillId="2" borderId="22" xfId="0" applyNumberFormat="1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22" xfId="0" applyFont="1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vertical="center"/>
    </xf>
    <xf numFmtId="0" fontId="0" fillId="2" borderId="25" xfId="0" applyFill="1" applyBorder="1" applyProtection="1"/>
    <xf numFmtId="0" fontId="0" fillId="2" borderId="26" xfId="0" applyFill="1" applyBorder="1" applyProtection="1"/>
    <xf numFmtId="0" fontId="1" fillId="2" borderId="26" xfId="0" applyFont="1" applyFill="1" applyBorder="1" applyAlignment="1" applyProtection="1">
      <alignment horizontal="center" vertical="center"/>
    </xf>
    <xf numFmtId="0" fontId="0" fillId="2" borderId="26" xfId="0" applyFill="1" applyBorder="1" applyAlignment="1" applyProtection="1"/>
    <xf numFmtId="0" fontId="0" fillId="2" borderId="27" xfId="0" applyFill="1" applyBorder="1" applyAlignment="1" applyProtection="1"/>
    <xf numFmtId="0" fontId="1" fillId="2" borderId="24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/>
    <xf numFmtId="0" fontId="1" fillId="2" borderId="11" xfId="0" applyFont="1" applyFill="1" applyBorder="1" applyAlignment="1" applyProtection="1"/>
    <xf numFmtId="0" fontId="6" fillId="2" borderId="19" xfId="0" applyFont="1" applyFill="1" applyBorder="1" applyAlignment="1" applyProtection="1">
      <alignment horizontal="center"/>
    </xf>
    <xf numFmtId="0" fontId="6" fillId="2" borderId="21" xfId="0" applyFont="1" applyFill="1" applyBorder="1" applyAlignment="1" applyProtection="1">
      <alignment horizontal="center" vertical="center" wrapText="1"/>
    </xf>
    <xf numFmtId="0" fontId="7" fillId="0" borderId="1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0" fillId="2" borderId="29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/>
    <xf numFmtId="0" fontId="0" fillId="0" borderId="0" xfId="0" applyBorder="1" applyAlignment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2" borderId="28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8" fillId="3" borderId="0" xfId="1" applyFont="1" applyFill="1" applyAlignment="1"/>
    <xf numFmtId="0" fontId="8" fillId="3" borderId="0" xfId="1" applyFont="1" applyFill="1"/>
    <xf numFmtId="0" fontId="8" fillId="0" borderId="0" xfId="1" applyFont="1"/>
    <xf numFmtId="0" fontId="8" fillId="3" borderId="1" xfId="1" applyFont="1" applyFill="1" applyBorder="1" applyAlignment="1">
      <alignment horizontal="center"/>
    </xf>
    <xf numFmtId="0" fontId="8" fillId="3" borderId="1" xfId="1" applyFont="1" applyFill="1" applyBorder="1" applyAlignment="1" applyProtection="1">
      <alignment horizontal="center"/>
      <protection locked="0"/>
    </xf>
    <xf numFmtId="0" fontId="7" fillId="2" borderId="12" xfId="0" applyFont="1" applyFill="1" applyBorder="1" applyProtection="1"/>
    <xf numFmtId="0" fontId="1" fillId="2" borderId="11" xfId="0" applyFont="1" applyFill="1" applyBorder="1" applyProtection="1"/>
    <xf numFmtId="0" fontId="1" fillId="2" borderId="12" xfId="0" applyFont="1" applyFill="1" applyBorder="1" applyAlignment="1" applyProtection="1"/>
    <xf numFmtId="0" fontId="1" fillId="2" borderId="13" xfId="0" applyFont="1" applyFill="1" applyBorder="1" applyAlignment="1" applyProtection="1"/>
    <xf numFmtId="0" fontId="1" fillId="2" borderId="13" xfId="0" applyFont="1" applyFill="1" applyBorder="1" applyProtection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0" customWidth="1"/>
    <col min="14" max="16384" width="11.42578125" style="90" hidden="1"/>
  </cols>
  <sheetData>
    <row r="1" spans="1:13" x14ac:dyDescent="0.25">
      <c r="A1" s="88" t="s">
        <v>28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9"/>
    </row>
    <row r="2" spans="1:13" x14ac:dyDescent="0.25">
      <c r="A2" s="88" t="s">
        <v>29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9"/>
    </row>
    <row r="3" spans="1:13" x14ac:dyDescent="0.25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</row>
    <row r="4" spans="1:13" x14ac:dyDescent="0.2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</row>
    <row r="5" spans="1:13" x14ac:dyDescent="0.25">
      <c r="A5" s="89"/>
      <c r="B5" s="91" t="s">
        <v>9</v>
      </c>
      <c r="C5" s="91">
        <v>1</v>
      </c>
      <c r="D5" s="91">
        <v>2</v>
      </c>
      <c r="E5" s="91">
        <v>3</v>
      </c>
      <c r="F5" s="91">
        <v>4</v>
      </c>
      <c r="G5" s="91">
        <v>5</v>
      </c>
      <c r="H5" s="91">
        <v>6</v>
      </c>
      <c r="I5" s="89"/>
      <c r="J5" s="89"/>
      <c r="K5" s="89"/>
      <c r="L5" s="89"/>
      <c r="M5" s="89"/>
    </row>
    <row r="6" spans="1:13" x14ac:dyDescent="0.25">
      <c r="A6" s="89"/>
      <c r="B6" s="91" t="s">
        <v>30</v>
      </c>
      <c r="C6" s="92"/>
      <c r="D6" s="92"/>
      <c r="E6" s="92"/>
      <c r="F6" s="92"/>
      <c r="G6" s="92"/>
      <c r="H6" s="92"/>
      <c r="I6" s="89"/>
      <c r="J6" s="89"/>
      <c r="K6" s="89"/>
      <c r="L6" s="89"/>
      <c r="M6" s="89"/>
    </row>
    <row r="7" spans="1:13" x14ac:dyDescent="0.25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</row>
    <row r="8" spans="1:13" x14ac:dyDescent="0.25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2"/>
  <sheetViews>
    <sheetView zoomScaleNormal="10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20" customWidth="1"/>
    <col min="2" max="2" width="29.28515625" style="20" customWidth="1"/>
    <col min="3" max="23" width="4.5703125" style="20" customWidth="1"/>
    <col min="24" max="24" width="12.7109375" style="20" customWidth="1"/>
    <col min="25" max="25" width="7.85546875" style="20" customWidth="1"/>
    <col min="26" max="26" width="13.140625" style="20" customWidth="1"/>
    <col min="27" max="27" width="2.7109375" style="20" customWidth="1"/>
    <col min="28" max="28" width="5.140625" style="20" hidden="1"/>
    <col min="29" max="44" width="2.42578125" style="20" hidden="1"/>
    <col min="45" max="45" width="2" style="20" hidden="1"/>
    <col min="46" max="248" width="11.42578125" style="20" hidden="1"/>
    <col min="249" max="249" width="1.7109375" style="20" hidden="1"/>
    <col min="250" max="250" width="2.28515625" style="20" hidden="1"/>
    <col min="251" max="251" width="1.7109375" style="20" hidden="1"/>
    <col min="252" max="253" width="2.28515625" style="20" hidden="1"/>
    <col min="254" max="256" width="1.7109375" style="20" hidden="1"/>
    <col min="257" max="16383" width="3.42578125" style="20" hidden="1"/>
    <col min="16384" max="16384" width="25.5703125" style="20" hidden="1"/>
  </cols>
  <sheetData>
    <row r="1" spans="1:46" s="15" customFormat="1" ht="16.5" thickTop="1" x14ac:dyDescent="0.25">
      <c r="A1" s="10"/>
      <c r="B1" s="11" t="s">
        <v>7</v>
      </c>
      <c r="C1" s="11" t="s">
        <v>12</v>
      </c>
      <c r="D1" s="11"/>
      <c r="E1" s="11" t="s">
        <v>23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2"/>
      <c r="U1" s="12"/>
      <c r="V1" s="12"/>
      <c r="W1" s="12"/>
      <c r="X1" s="12"/>
      <c r="Y1" s="12"/>
      <c r="Z1" s="12"/>
    </row>
    <row r="2" spans="1:46" ht="15.75" x14ac:dyDescent="0.25">
      <c r="A2" s="16"/>
      <c r="B2" s="17" t="s">
        <v>37</v>
      </c>
      <c r="C2" s="18"/>
      <c r="D2" s="1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3"/>
      <c r="U2" s="13"/>
      <c r="V2" s="13"/>
      <c r="W2" s="13"/>
      <c r="X2" s="13"/>
      <c r="Y2" s="13"/>
      <c r="Z2" s="14"/>
    </row>
    <row r="3" spans="1:46" ht="15.75" x14ac:dyDescent="0.25">
      <c r="A3" s="21"/>
      <c r="B3" s="22"/>
      <c r="C3" s="94" t="s">
        <v>13</v>
      </c>
      <c r="D3" s="23"/>
      <c r="E3" s="23"/>
      <c r="F3" s="23"/>
      <c r="G3" s="23"/>
      <c r="H3" s="23"/>
      <c r="I3" s="23"/>
      <c r="J3" s="23"/>
      <c r="K3" s="23"/>
      <c r="L3" s="94" t="s">
        <v>14</v>
      </c>
      <c r="M3" s="23"/>
      <c r="N3" s="97" t="s">
        <v>15</v>
      </c>
      <c r="O3" s="94"/>
      <c r="P3" s="23"/>
      <c r="Q3" s="23"/>
      <c r="R3" s="94" t="s">
        <v>14</v>
      </c>
      <c r="S3" s="23"/>
      <c r="T3" s="23" t="s">
        <v>16</v>
      </c>
      <c r="U3" s="23"/>
      <c r="V3" s="23"/>
      <c r="W3" s="97"/>
      <c r="X3" s="24"/>
      <c r="Y3" s="13"/>
      <c r="Z3" s="14"/>
    </row>
    <row r="4" spans="1:46" ht="12.75" customHeight="1" x14ac:dyDescent="0.2">
      <c r="A4" s="25"/>
      <c r="B4" s="26"/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73">
        <v>8</v>
      </c>
      <c r="K4" s="27">
        <v>9</v>
      </c>
      <c r="L4" s="27" t="s">
        <v>31</v>
      </c>
      <c r="M4" s="27" t="s">
        <v>32</v>
      </c>
      <c r="N4" s="27" t="s">
        <v>33</v>
      </c>
      <c r="O4" s="27" t="s">
        <v>34</v>
      </c>
      <c r="P4" s="27" t="s">
        <v>35</v>
      </c>
      <c r="Q4" s="27" t="s">
        <v>36</v>
      </c>
      <c r="R4" s="27" t="s">
        <v>0</v>
      </c>
      <c r="S4" s="27" t="s">
        <v>1</v>
      </c>
      <c r="T4" s="28" t="s">
        <v>3</v>
      </c>
      <c r="U4" s="27" t="s">
        <v>4</v>
      </c>
      <c r="V4" s="27" t="s">
        <v>18</v>
      </c>
      <c r="W4" s="27" t="s">
        <v>19</v>
      </c>
      <c r="X4" s="29" t="s">
        <v>11</v>
      </c>
      <c r="Y4" s="30" t="s">
        <v>9</v>
      </c>
      <c r="Z4" s="85" t="s">
        <v>20</v>
      </c>
    </row>
    <row r="5" spans="1:46" ht="25.5" x14ac:dyDescent="0.2">
      <c r="A5" s="25"/>
      <c r="B5" s="29" t="s">
        <v>6</v>
      </c>
      <c r="C5" s="27">
        <v>4</v>
      </c>
      <c r="D5" s="27">
        <v>4</v>
      </c>
      <c r="E5" s="27">
        <v>4</v>
      </c>
      <c r="F5" s="27">
        <v>4</v>
      </c>
      <c r="G5" s="27">
        <v>3</v>
      </c>
      <c r="H5" s="27">
        <v>3</v>
      </c>
      <c r="I5" s="27">
        <v>3</v>
      </c>
      <c r="J5" s="73">
        <v>3</v>
      </c>
      <c r="K5" s="27">
        <v>5</v>
      </c>
      <c r="L5" s="27">
        <v>4</v>
      </c>
      <c r="M5" s="27">
        <v>4</v>
      </c>
      <c r="N5" s="27">
        <v>5</v>
      </c>
      <c r="O5" s="27">
        <v>6</v>
      </c>
      <c r="P5" s="27">
        <v>11</v>
      </c>
      <c r="Q5" s="27">
        <v>4</v>
      </c>
      <c r="R5" s="27">
        <v>3</v>
      </c>
      <c r="S5" s="27">
        <v>7</v>
      </c>
      <c r="T5" s="27">
        <v>6</v>
      </c>
      <c r="U5" s="27">
        <v>5</v>
      </c>
      <c r="V5" s="27">
        <v>4</v>
      </c>
      <c r="W5" s="27">
        <v>8</v>
      </c>
      <c r="X5" s="27">
        <f>SUM(C5:W5)</f>
        <v>100</v>
      </c>
      <c r="Y5" s="30"/>
      <c r="Z5" s="86"/>
    </row>
    <row r="6" spans="1:46" s="35" customFormat="1" x14ac:dyDescent="0.2">
      <c r="A6" s="31" t="s">
        <v>8</v>
      </c>
      <c r="B6" s="27" t="s">
        <v>10</v>
      </c>
      <c r="C6" s="81" t="s">
        <v>17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32"/>
      <c r="Z6" s="87"/>
      <c r="AA6" s="33"/>
      <c r="AB6" s="34">
        <v>0</v>
      </c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</row>
    <row r="7" spans="1:46" x14ac:dyDescent="0.2">
      <c r="A7" s="31">
        <v>1</v>
      </c>
      <c r="B7" s="1"/>
      <c r="C7" s="3"/>
      <c r="D7" s="2"/>
      <c r="E7" s="3"/>
      <c r="F7" s="3"/>
      <c r="G7" s="3"/>
      <c r="H7" s="3"/>
      <c r="I7" s="3"/>
      <c r="J7" s="3"/>
      <c r="K7" s="3"/>
      <c r="L7" s="3"/>
      <c r="M7" s="2"/>
      <c r="N7" s="3"/>
      <c r="O7" s="3"/>
      <c r="P7" s="3"/>
      <c r="Q7" s="2"/>
      <c r="R7" s="3"/>
      <c r="S7" s="2"/>
      <c r="T7" s="3"/>
      <c r="U7" s="3"/>
      <c r="V7" s="3"/>
      <c r="W7" s="3"/>
      <c r="X7" s="36" t="str">
        <f>IF(COUNTBLANK(C7:W7)=0,SUM(C7:W7)," ")</f>
        <v xml:space="preserve"> </v>
      </c>
      <c r="Y7" s="37" t="str">
        <f>IF(X7&lt;20,6,(IF(X7&lt;44,5,(IF(X7&lt;58,4,(IF(X7&lt;72,3,(IF(X7&lt;86,2,(IF(X7&lt;=100,1," ")))))))))))</f>
        <v xml:space="preserve"> </v>
      </c>
      <c r="Z7" s="6"/>
      <c r="AA7" s="38"/>
      <c r="AB7" s="39">
        <v>1</v>
      </c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</row>
    <row r="8" spans="1:46" x14ac:dyDescent="0.2">
      <c r="A8" s="31">
        <v>2</v>
      </c>
      <c r="B8" s="4"/>
      <c r="C8" s="3"/>
      <c r="D8" s="2"/>
      <c r="E8" s="3"/>
      <c r="F8" s="3"/>
      <c r="G8" s="3"/>
      <c r="H8" s="3"/>
      <c r="I8" s="3"/>
      <c r="J8" s="3"/>
      <c r="K8" s="3"/>
      <c r="L8" s="3"/>
      <c r="M8" s="2"/>
      <c r="N8" s="3"/>
      <c r="O8" s="3"/>
      <c r="P8" s="3"/>
      <c r="Q8" s="2"/>
      <c r="R8" s="3"/>
      <c r="S8" s="2"/>
      <c r="T8" s="3"/>
      <c r="U8" s="3"/>
      <c r="V8" s="3"/>
      <c r="W8" s="3"/>
      <c r="X8" s="36" t="str">
        <f>IF(COUNTBLANK(C8:W8)=0,SUM(C8:W8)," ")</f>
        <v xml:space="preserve"> </v>
      </c>
      <c r="Y8" s="37" t="str">
        <f t="shared" ref="Y8:Y40" si="0">IF(X8&lt;20,6,(IF(X8&lt;44,5,(IF(X8&lt;58,4,(IF(X8&lt;72,3,(IF(X8&lt;86,2,(IF(X8&lt;=100,1," ")))))))))))</f>
        <v xml:space="preserve"> </v>
      </c>
      <c r="Z8" s="6"/>
      <c r="AA8" s="38"/>
      <c r="AB8" s="34">
        <v>2</v>
      </c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</row>
    <row r="9" spans="1:46" x14ac:dyDescent="0.2">
      <c r="A9" s="31">
        <v>3</v>
      </c>
      <c r="B9" s="1"/>
      <c r="C9" s="3"/>
      <c r="D9" s="2"/>
      <c r="E9" s="3"/>
      <c r="F9" s="3"/>
      <c r="G9" s="3"/>
      <c r="H9" s="3"/>
      <c r="I9" s="3"/>
      <c r="J9" s="3"/>
      <c r="K9" s="3"/>
      <c r="L9" s="3"/>
      <c r="M9" s="2"/>
      <c r="N9" s="3"/>
      <c r="O9" s="3"/>
      <c r="P9" s="3"/>
      <c r="Q9" s="2"/>
      <c r="R9" s="3"/>
      <c r="S9" s="2"/>
      <c r="T9" s="3"/>
      <c r="U9" s="3"/>
      <c r="V9" s="3"/>
      <c r="W9" s="3"/>
      <c r="X9" s="36" t="str">
        <f>IF(COUNTBLANK(C9:W9)=0,SUM(C9:W9)," ")</f>
        <v xml:space="preserve"> </v>
      </c>
      <c r="Y9" s="37" t="str">
        <f t="shared" si="0"/>
        <v xml:space="preserve"> </v>
      </c>
      <c r="Z9" s="6"/>
      <c r="AA9" s="38"/>
      <c r="AB9" s="39">
        <v>3</v>
      </c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</row>
    <row r="10" spans="1:46" x14ac:dyDescent="0.2">
      <c r="A10" s="31">
        <v>4</v>
      </c>
      <c r="B10" s="1"/>
      <c r="C10" s="3"/>
      <c r="D10" s="2"/>
      <c r="E10" s="3"/>
      <c r="F10" s="3"/>
      <c r="G10" s="3"/>
      <c r="H10" s="3"/>
      <c r="I10" s="3"/>
      <c r="J10" s="3"/>
      <c r="K10" s="3"/>
      <c r="L10" s="3"/>
      <c r="M10" s="2"/>
      <c r="N10" s="3"/>
      <c r="O10" s="3"/>
      <c r="P10" s="3"/>
      <c r="Q10" s="2"/>
      <c r="R10" s="3"/>
      <c r="S10" s="2"/>
      <c r="T10" s="3"/>
      <c r="U10" s="3"/>
      <c r="V10" s="3"/>
      <c r="W10" s="3"/>
      <c r="X10" s="36" t="str">
        <f>IF(COUNTBLANK(C10:W10)=0,SUM(C10:W10)," ")</f>
        <v xml:space="preserve"> </v>
      </c>
      <c r="Y10" s="37" t="str">
        <f t="shared" si="0"/>
        <v xml:space="preserve"> </v>
      </c>
      <c r="Z10" s="6"/>
      <c r="AA10" s="38"/>
      <c r="AB10" s="34">
        <v>4</v>
      </c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</row>
    <row r="11" spans="1:46" x14ac:dyDescent="0.2">
      <c r="A11" s="31">
        <v>5</v>
      </c>
      <c r="B11" s="1"/>
      <c r="C11" s="3"/>
      <c r="D11" s="2"/>
      <c r="E11" s="3"/>
      <c r="F11" s="3"/>
      <c r="G11" s="3"/>
      <c r="H11" s="3"/>
      <c r="I11" s="3"/>
      <c r="J11" s="3"/>
      <c r="K11" s="3"/>
      <c r="L11" s="3"/>
      <c r="M11" s="2"/>
      <c r="N11" s="3"/>
      <c r="O11" s="3"/>
      <c r="P11" s="3"/>
      <c r="Q11" s="2"/>
      <c r="R11" s="3"/>
      <c r="S11" s="2"/>
      <c r="T11" s="3"/>
      <c r="U11" s="3"/>
      <c r="V11" s="3"/>
      <c r="W11" s="3"/>
      <c r="X11" s="36" t="str">
        <f>IF(COUNTBLANK(C11:W11)=0,SUM(C11:W11)," ")</f>
        <v xml:space="preserve"> </v>
      </c>
      <c r="Y11" s="37" t="str">
        <f t="shared" si="0"/>
        <v xml:space="preserve"> </v>
      </c>
      <c r="Z11" s="6"/>
      <c r="AA11" s="38"/>
      <c r="AB11" s="39">
        <v>5</v>
      </c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</row>
    <row r="12" spans="1:46" x14ac:dyDescent="0.2">
      <c r="A12" s="31">
        <v>6</v>
      </c>
      <c r="B12" s="1"/>
      <c r="C12" s="3"/>
      <c r="D12" s="2"/>
      <c r="E12" s="3"/>
      <c r="F12" s="3"/>
      <c r="G12" s="3"/>
      <c r="H12" s="3"/>
      <c r="I12" s="3"/>
      <c r="J12" s="3"/>
      <c r="K12" s="3"/>
      <c r="L12" s="3"/>
      <c r="M12" s="2"/>
      <c r="N12" s="3"/>
      <c r="O12" s="3"/>
      <c r="P12" s="3"/>
      <c r="Q12" s="2"/>
      <c r="R12" s="3"/>
      <c r="S12" s="2"/>
      <c r="T12" s="3"/>
      <c r="U12" s="3"/>
      <c r="V12" s="3"/>
      <c r="W12" s="3"/>
      <c r="X12" s="36" t="str">
        <f>IF(COUNTBLANK(C12:W12)=0,SUM(C12:W12)," ")</f>
        <v xml:space="preserve"> </v>
      </c>
      <c r="Y12" s="37" t="str">
        <f t="shared" si="0"/>
        <v xml:space="preserve"> </v>
      </c>
      <c r="Z12" s="6"/>
      <c r="AA12" s="38"/>
      <c r="AB12" s="34">
        <v>6</v>
      </c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</row>
    <row r="13" spans="1:46" x14ac:dyDescent="0.2">
      <c r="A13" s="31">
        <v>7</v>
      </c>
      <c r="B13" s="1"/>
      <c r="C13" s="3"/>
      <c r="D13" s="2"/>
      <c r="E13" s="3"/>
      <c r="F13" s="3"/>
      <c r="G13" s="3"/>
      <c r="H13" s="3"/>
      <c r="I13" s="3"/>
      <c r="J13" s="3"/>
      <c r="K13" s="3"/>
      <c r="L13" s="3"/>
      <c r="M13" s="2"/>
      <c r="N13" s="3"/>
      <c r="O13" s="3"/>
      <c r="P13" s="3"/>
      <c r="Q13" s="2"/>
      <c r="R13" s="3"/>
      <c r="S13" s="2"/>
      <c r="T13" s="3"/>
      <c r="U13" s="3"/>
      <c r="V13" s="3"/>
      <c r="W13" s="3"/>
      <c r="X13" s="36" t="str">
        <f>IF(COUNTBLANK(C13:W13)=0,SUM(C13:W13)," ")</f>
        <v xml:space="preserve"> </v>
      </c>
      <c r="Y13" s="37" t="str">
        <f t="shared" si="0"/>
        <v xml:space="preserve"> </v>
      </c>
      <c r="Z13" s="6"/>
      <c r="AB13" s="39">
        <v>7</v>
      </c>
    </row>
    <row r="14" spans="1:46" x14ac:dyDescent="0.2">
      <c r="A14" s="31">
        <v>8</v>
      </c>
      <c r="B14" s="1"/>
      <c r="C14" s="3"/>
      <c r="D14" s="2"/>
      <c r="E14" s="3"/>
      <c r="F14" s="3"/>
      <c r="G14" s="3"/>
      <c r="H14" s="3"/>
      <c r="I14" s="3"/>
      <c r="J14" s="3"/>
      <c r="K14" s="3"/>
      <c r="L14" s="3"/>
      <c r="M14" s="2"/>
      <c r="N14" s="3"/>
      <c r="O14" s="3"/>
      <c r="P14" s="3"/>
      <c r="Q14" s="2"/>
      <c r="R14" s="3"/>
      <c r="S14" s="2"/>
      <c r="T14" s="3"/>
      <c r="U14" s="3"/>
      <c r="V14" s="3"/>
      <c r="W14" s="3"/>
      <c r="X14" s="36" t="str">
        <f>IF(COUNTBLANK(C14:W14)=0,SUM(C14:W14)," ")</f>
        <v xml:space="preserve"> </v>
      </c>
      <c r="Y14" s="37" t="str">
        <f t="shared" si="0"/>
        <v xml:space="preserve"> </v>
      </c>
      <c r="Z14" s="6"/>
      <c r="AB14" s="34">
        <v>8</v>
      </c>
    </row>
    <row r="15" spans="1:46" x14ac:dyDescent="0.2">
      <c r="A15" s="31">
        <v>9</v>
      </c>
      <c r="B15" s="1"/>
      <c r="C15" s="3"/>
      <c r="D15" s="2"/>
      <c r="E15" s="3"/>
      <c r="F15" s="3"/>
      <c r="G15" s="3"/>
      <c r="H15" s="3"/>
      <c r="I15" s="3"/>
      <c r="J15" s="3"/>
      <c r="K15" s="3"/>
      <c r="L15" s="3"/>
      <c r="M15" s="2"/>
      <c r="N15" s="3"/>
      <c r="O15" s="3"/>
      <c r="P15" s="3"/>
      <c r="Q15" s="2"/>
      <c r="R15" s="3"/>
      <c r="S15" s="2"/>
      <c r="T15" s="3"/>
      <c r="U15" s="3"/>
      <c r="V15" s="3"/>
      <c r="W15" s="3"/>
      <c r="X15" s="36" t="str">
        <f>IF(COUNTBLANK(C15:W15)=0,SUM(C15:W15)," ")</f>
        <v xml:space="preserve"> </v>
      </c>
      <c r="Y15" s="37" t="str">
        <f t="shared" si="0"/>
        <v xml:space="preserve"> </v>
      </c>
      <c r="Z15" s="6"/>
      <c r="AB15" s="39">
        <v>9</v>
      </c>
    </row>
    <row r="16" spans="1:46" x14ac:dyDescent="0.2">
      <c r="A16" s="31">
        <v>10</v>
      </c>
      <c r="B16" s="1"/>
      <c r="C16" s="3"/>
      <c r="D16" s="2"/>
      <c r="E16" s="3"/>
      <c r="F16" s="3"/>
      <c r="G16" s="3"/>
      <c r="H16" s="3"/>
      <c r="I16" s="3"/>
      <c r="J16" s="3"/>
      <c r="K16" s="3"/>
      <c r="L16" s="3"/>
      <c r="M16" s="2"/>
      <c r="N16" s="3"/>
      <c r="O16" s="3"/>
      <c r="P16" s="3"/>
      <c r="Q16" s="2"/>
      <c r="R16" s="3"/>
      <c r="S16" s="2"/>
      <c r="T16" s="3"/>
      <c r="U16" s="3"/>
      <c r="V16" s="3"/>
      <c r="W16" s="3"/>
      <c r="X16" s="36" t="str">
        <f>IF(COUNTBLANK(C16:W16)=0,SUM(C16:W16)," ")</f>
        <v xml:space="preserve"> </v>
      </c>
      <c r="Y16" s="37" t="str">
        <f t="shared" si="0"/>
        <v xml:space="preserve"> </v>
      </c>
      <c r="Z16" s="6"/>
      <c r="AB16" s="34">
        <v>10</v>
      </c>
    </row>
    <row r="17" spans="1:37" x14ac:dyDescent="0.2">
      <c r="A17" s="31">
        <v>11</v>
      </c>
      <c r="B17" s="1"/>
      <c r="C17" s="3"/>
      <c r="D17" s="2"/>
      <c r="E17" s="3"/>
      <c r="F17" s="3"/>
      <c r="G17" s="3"/>
      <c r="H17" s="3"/>
      <c r="I17" s="3"/>
      <c r="J17" s="3"/>
      <c r="K17" s="3"/>
      <c r="L17" s="3"/>
      <c r="M17" s="2"/>
      <c r="N17" s="3"/>
      <c r="O17" s="3"/>
      <c r="P17" s="3"/>
      <c r="Q17" s="2"/>
      <c r="R17" s="3"/>
      <c r="S17" s="2"/>
      <c r="T17" s="3"/>
      <c r="U17" s="3"/>
      <c r="V17" s="3"/>
      <c r="W17" s="3"/>
      <c r="X17" s="36" t="str">
        <f>IF(COUNTBLANK(C17:W17)=0,SUM(C17:W17)," ")</f>
        <v xml:space="preserve"> </v>
      </c>
      <c r="Y17" s="37" t="str">
        <f t="shared" si="0"/>
        <v xml:space="preserve"> </v>
      </c>
      <c r="Z17" s="6"/>
      <c r="AB17" s="39">
        <v>11</v>
      </c>
    </row>
    <row r="18" spans="1:37" x14ac:dyDescent="0.2">
      <c r="A18" s="31">
        <v>12</v>
      </c>
      <c r="B18" s="1"/>
      <c r="C18" s="3"/>
      <c r="D18" s="2"/>
      <c r="E18" s="3"/>
      <c r="F18" s="3"/>
      <c r="G18" s="3"/>
      <c r="H18" s="3"/>
      <c r="I18" s="3"/>
      <c r="J18" s="3"/>
      <c r="K18" s="3"/>
      <c r="L18" s="3"/>
      <c r="M18" s="2"/>
      <c r="N18" s="3"/>
      <c r="O18" s="3"/>
      <c r="P18" s="3"/>
      <c r="Q18" s="2"/>
      <c r="R18" s="3"/>
      <c r="S18" s="2"/>
      <c r="T18" s="3"/>
      <c r="U18" s="3"/>
      <c r="V18" s="3"/>
      <c r="W18" s="3"/>
      <c r="X18" s="36" t="str">
        <f>IF(COUNTBLANK(C18:W18)=0,SUM(C18:W18)," ")</f>
        <v xml:space="preserve"> </v>
      </c>
      <c r="Y18" s="37" t="str">
        <f t="shared" si="0"/>
        <v xml:space="preserve"> </v>
      </c>
      <c r="Z18" s="6"/>
      <c r="AB18" s="34">
        <v>12</v>
      </c>
    </row>
    <row r="19" spans="1:37" x14ac:dyDescent="0.2">
      <c r="A19" s="31">
        <v>13</v>
      </c>
      <c r="B19" s="1"/>
      <c r="C19" s="3"/>
      <c r="D19" s="2"/>
      <c r="E19" s="3"/>
      <c r="F19" s="3"/>
      <c r="G19" s="3"/>
      <c r="H19" s="3"/>
      <c r="I19" s="3"/>
      <c r="J19" s="3"/>
      <c r="K19" s="3"/>
      <c r="L19" s="3"/>
      <c r="M19" s="2"/>
      <c r="N19" s="3"/>
      <c r="O19" s="3"/>
      <c r="P19" s="3"/>
      <c r="Q19" s="2"/>
      <c r="R19" s="3"/>
      <c r="S19" s="2"/>
      <c r="T19" s="3"/>
      <c r="U19" s="3"/>
      <c r="V19" s="3"/>
      <c r="W19" s="3"/>
      <c r="X19" s="36" t="str">
        <f>IF(COUNTBLANK(C19:W19)=0,SUM(C19:W19)," ")</f>
        <v xml:space="preserve"> </v>
      </c>
      <c r="Y19" s="37" t="str">
        <f t="shared" si="0"/>
        <v xml:space="preserve"> </v>
      </c>
      <c r="Z19" s="6"/>
      <c r="AB19" s="39">
        <v>13</v>
      </c>
    </row>
    <row r="20" spans="1:37" x14ac:dyDescent="0.2">
      <c r="A20" s="31">
        <v>14</v>
      </c>
      <c r="B20" s="1"/>
      <c r="C20" s="3"/>
      <c r="D20" s="2"/>
      <c r="E20" s="3"/>
      <c r="F20" s="3"/>
      <c r="G20" s="3"/>
      <c r="H20" s="3"/>
      <c r="I20" s="3"/>
      <c r="J20" s="3"/>
      <c r="K20" s="3"/>
      <c r="L20" s="3"/>
      <c r="M20" s="2"/>
      <c r="N20" s="3"/>
      <c r="O20" s="3"/>
      <c r="P20" s="3"/>
      <c r="Q20" s="2"/>
      <c r="R20" s="3"/>
      <c r="S20" s="2"/>
      <c r="T20" s="3"/>
      <c r="U20" s="3"/>
      <c r="V20" s="3"/>
      <c r="W20" s="3"/>
      <c r="X20" s="36" t="str">
        <f>IF(COUNTBLANK(C20:W20)=0,SUM(C20:W20)," ")</f>
        <v xml:space="preserve"> </v>
      </c>
      <c r="Y20" s="37" t="str">
        <f t="shared" si="0"/>
        <v xml:space="preserve"> </v>
      </c>
      <c r="Z20" s="6"/>
      <c r="AB20" s="34">
        <v>14</v>
      </c>
    </row>
    <row r="21" spans="1:37" x14ac:dyDescent="0.2">
      <c r="A21" s="31">
        <v>15</v>
      </c>
      <c r="B21" s="1"/>
      <c r="C21" s="3"/>
      <c r="D21" s="2"/>
      <c r="E21" s="3"/>
      <c r="F21" s="3"/>
      <c r="G21" s="3"/>
      <c r="H21" s="3"/>
      <c r="I21" s="3"/>
      <c r="J21" s="3"/>
      <c r="K21" s="3"/>
      <c r="L21" s="3"/>
      <c r="M21" s="2"/>
      <c r="N21" s="3"/>
      <c r="O21" s="3"/>
      <c r="P21" s="3"/>
      <c r="Q21" s="2"/>
      <c r="R21" s="3"/>
      <c r="S21" s="2"/>
      <c r="T21" s="3"/>
      <c r="U21" s="3"/>
      <c r="V21" s="3"/>
      <c r="W21" s="3"/>
      <c r="X21" s="36" t="str">
        <f>IF(COUNTBLANK(C21:W21)=0,SUM(C21:W21)," ")</f>
        <v xml:space="preserve"> </v>
      </c>
      <c r="Y21" s="37" t="str">
        <f t="shared" si="0"/>
        <v xml:space="preserve"> </v>
      </c>
      <c r="Z21" s="6"/>
      <c r="AB21" s="39">
        <v>15</v>
      </c>
    </row>
    <row r="22" spans="1:37" x14ac:dyDescent="0.2">
      <c r="A22" s="31">
        <v>16</v>
      </c>
      <c r="B22" s="1"/>
      <c r="C22" s="3"/>
      <c r="D22" s="2"/>
      <c r="E22" s="3"/>
      <c r="F22" s="3"/>
      <c r="G22" s="3"/>
      <c r="H22" s="3"/>
      <c r="I22" s="3"/>
      <c r="J22" s="3"/>
      <c r="K22" s="3"/>
      <c r="L22" s="3"/>
      <c r="M22" s="2"/>
      <c r="N22" s="3"/>
      <c r="O22" s="3"/>
      <c r="P22" s="3"/>
      <c r="Q22" s="2"/>
      <c r="R22" s="3"/>
      <c r="S22" s="2"/>
      <c r="T22" s="3"/>
      <c r="U22" s="3"/>
      <c r="V22" s="3"/>
      <c r="W22" s="3"/>
      <c r="X22" s="36" t="str">
        <f>IF(COUNTBLANK(C22:W22)=0,SUM(C22:W22)," ")</f>
        <v xml:space="preserve"> </v>
      </c>
      <c r="Y22" s="37" t="str">
        <f t="shared" si="0"/>
        <v xml:space="preserve"> </v>
      </c>
      <c r="Z22" s="6"/>
      <c r="AB22" s="34">
        <v>16</v>
      </c>
    </row>
    <row r="23" spans="1:37" x14ac:dyDescent="0.2">
      <c r="A23" s="31">
        <v>17</v>
      </c>
      <c r="B23" s="1"/>
      <c r="C23" s="3"/>
      <c r="D23" s="2"/>
      <c r="E23" s="3"/>
      <c r="F23" s="3"/>
      <c r="G23" s="3"/>
      <c r="H23" s="3"/>
      <c r="I23" s="3"/>
      <c r="J23" s="3"/>
      <c r="K23" s="3"/>
      <c r="L23" s="3"/>
      <c r="M23" s="2"/>
      <c r="N23" s="3"/>
      <c r="O23" s="3"/>
      <c r="P23" s="3"/>
      <c r="Q23" s="2"/>
      <c r="R23" s="3"/>
      <c r="S23" s="2"/>
      <c r="T23" s="3"/>
      <c r="U23" s="3"/>
      <c r="V23" s="3"/>
      <c r="W23" s="3"/>
      <c r="X23" s="36" t="str">
        <f>IF(COUNTBLANK(C23:W23)=0,SUM(C23:W23)," ")</f>
        <v xml:space="preserve"> </v>
      </c>
      <c r="Y23" s="37" t="str">
        <f t="shared" si="0"/>
        <v xml:space="preserve"> </v>
      </c>
      <c r="Z23" s="6"/>
      <c r="AB23" s="39">
        <v>17</v>
      </c>
    </row>
    <row r="24" spans="1:37" x14ac:dyDescent="0.2">
      <c r="A24" s="31">
        <v>18</v>
      </c>
      <c r="B24" s="1"/>
      <c r="C24" s="3"/>
      <c r="D24" s="2"/>
      <c r="E24" s="3"/>
      <c r="F24" s="3"/>
      <c r="G24" s="3"/>
      <c r="H24" s="3"/>
      <c r="I24" s="3"/>
      <c r="J24" s="3"/>
      <c r="K24" s="3"/>
      <c r="L24" s="3"/>
      <c r="M24" s="2"/>
      <c r="N24" s="3"/>
      <c r="O24" s="3"/>
      <c r="P24" s="3"/>
      <c r="Q24" s="2"/>
      <c r="R24" s="3"/>
      <c r="S24" s="2"/>
      <c r="T24" s="3"/>
      <c r="U24" s="3"/>
      <c r="V24" s="3"/>
      <c r="W24" s="3"/>
      <c r="X24" s="36" t="str">
        <f>IF(COUNTBLANK(C24:W24)=0,SUM(C24:W24)," ")</f>
        <v xml:space="preserve"> </v>
      </c>
      <c r="Y24" s="37" t="str">
        <f t="shared" si="0"/>
        <v xml:space="preserve"> </v>
      </c>
      <c r="Z24" s="6"/>
      <c r="AB24" s="34">
        <v>18</v>
      </c>
    </row>
    <row r="25" spans="1:37" x14ac:dyDescent="0.2">
      <c r="A25" s="31">
        <v>19</v>
      </c>
      <c r="B25" s="1"/>
      <c r="C25" s="3"/>
      <c r="D25" s="2"/>
      <c r="E25" s="3"/>
      <c r="F25" s="3"/>
      <c r="G25" s="3"/>
      <c r="H25" s="3"/>
      <c r="I25" s="3"/>
      <c r="J25" s="3"/>
      <c r="K25" s="3"/>
      <c r="L25" s="3"/>
      <c r="M25" s="2"/>
      <c r="N25" s="3"/>
      <c r="O25" s="3"/>
      <c r="P25" s="3"/>
      <c r="Q25" s="2"/>
      <c r="R25" s="3"/>
      <c r="S25" s="2"/>
      <c r="T25" s="3"/>
      <c r="U25" s="3"/>
      <c r="V25" s="3"/>
      <c r="W25" s="3"/>
      <c r="X25" s="36" t="str">
        <f>IF(COUNTBLANK(C25:W25)=0,SUM(C25:W25)," ")</f>
        <v xml:space="preserve"> </v>
      </c>
      <c r="Y25" s="37" t="str">
        <f t="shared" si="0"/>
        <v xml:space="preserve"> </v>
      </c>
      <c r="Z25" s="6"/>
      <c r="AB25" s="39">
        <v>19</v>
      </c>
    </row>
    <row r="26" spans="1:37" x14ac:dyDescent="0.2">
      <c r="A26" s="31">
        <v>20</v>
      </c>
      <c r="B26" s="1"/>
      <c r="C26" s="3"/>
      <c r="D26" s="2"/>
      <c r="E26" s="3"/>
      <c r="F26" s="3"/>
      <c r="G26" s="3"/>
      <c r="H26" s="3"/>
      <c r="I26" s="3"/>
      <c r="J26" s="3"/>
      <c r="K26" s="3"/>
      <c r="L26" s="3"/>
      <c r="M26" s="2"/>
      <c r="N26" s="3"/>
      <c r="O26" s="3"/>
      <c r="P26" s="3"/>
      <c r="Q26" s="2"/>
      <c r="R26" s="3"/>
      <c r="S26" s="2"/>
      <c r="T26" s="3"/>
      <c r="U26" s="3"/>
      <c r="V26" s="3"/>
      <c r="W26" s="3"/>
      <c r="X26" s="36" t="str">
        <f>IF(COUNTBLANK(C26:W26)=0,SUM(C26:W26)," ")</f>
        <v xml:space="preserve"> </v>
      </c>
      <c r="Y26" s="37" t="str">
        <f t="shared" si="0"/>
        <v xml:space="preserve"> </v>
      </c>
      <c r="Z26" s="6"/>
      <c r="AB26" s="34">
        <v>20</v>
      </c>
    </row>
    <row r="27" spans="1:37" x14ac:dyDescent="0.2">
      <c r="A27" s="31">
        <v>21</v>
      </c>
      <c r="B27" s="1"/>
      <c r="C27" s="3"/>
      <c r="D27" s="2"/>
      <c r="E27" s="3"/>
      <c r="F27" s="3"/>
      <c r="G27" s="3"/>
      <c r="H27" s="3"/>
      <c r="I27" s="3"/>
      <c r="J27" s="3"/>
      <c r="K27" s="3"/>
      <c r="L27" s="3"/>
      <c r="M27" s="2"/>
      <c r="N27" s="3"/>
      <c r="O27" s="3"/>
      <c r="P27" s="3"/>
      <c r="Q27" s="2"/>
      <c r="R27" s="3"/>
      <c r="S27" s="2"/>
      <c r="T27" s="3"/>
      <c r="U27" s="3"/>
      <c r="V27" s="3"/>
      <c r="W27" s="3"/>
      <c r="X27" s="36" t="str">
        <f>IF(COUNTBLANK(C27:W27)=0,SUM(C27:W27)," ")</f>
        <v xml:space="preserve"> </v>
      </c>
      <c r="Y27" s="37" t="str">
        <f t="shared" si="0"/>
        <v xml:space="preserve"> </v>
      </c>
      <c r="Z27" s="6"/>
      <c r="AB27" s="39">
        <v>21</v>
      </c>
      <c r="AK27" s="40"/>
    </row>
    <row r="28" spans="1:37" x14ac:dyDescent="0.2">
      <c r="A28" s="31">
        <v>22</v>
      </c>
      <c r="B28" s="1"/>
      <c r="C28" s="3"/>
      <c r="D28" s="2"/>
      <c r="E28" s="3"/>
      <c r="F28" s="3"/>
      <c r="G28" s="3"/>
      <c r="H28" s="3"/>
      <c r="I28" s="3"/>
      <c r="J28" s="3"/>
      <c r="K28" s="3"/>
      <c r="L28" s="3"/>
      <c r="M28" s="2"/>
      <c r="N28" s="3"/>
      <c r="O28" s="3"/>
      <c r="P28" s="3"/>
      <c r="Q28" s="2"/>
      <c r="R28" s="3"/>
      <c r="S28" s="2"/>
      <c r="T28" s="3"/>
      <c r="U28" s="3"/>
      <c r="V28" s="3"/>
      <c r="W28" s="3"/>
      <c r="X28" s="36" t="str">
        <f>IF(COUNTBLANK(C28:W28)=0,SUM(C28:W28)," ")</f>
        <v xml:space="preserve"> </v>
      </c>
      <c r="Y28" s="37" t="str">
        <f t="shared" si="0"/>
        <v xml:space="preserve"> </v>
      </c>
      <c r="Z28" s="6"/>
      <c r="AB28" s="34">
        <v>22</v>
      </c>
    </row>
    <row r="29" spans="1:37" x14ac:dyDescent="0.2">
      <c r="A29" s="31">
        <v>23</v>
      </c>
      <c r="B29" s="1"/>
      <c r="C29" s="3"/>
      <c r="D29" s="2"/>
      <c r="E29" s="3"/>
      <c r="F29" s="3"/>
      <c r="G29" s="3"/>
      <c r="H29" s="3"/>
      <c r="I29" s="3"/>
      <c r="J29" s="3"/>
      <c r="K29" s="3"/>
      <c r="L29" s="3"/>
      <c r="M29" s="2"/>
      <c r="N29" s="3"/>
      <c r="O29" s="3"/>
      <c r="P29" s="3"/>
      <c r="Q29" s="2"/>
      <c r="R29" s="3"/>
      <c r="S29" s="2"/>
      <c r="T29" s="3"/>
      <c r="U29" s="3"/>
      <c r="V29" s="3"/>
      <c r="W29" s="3"/>
      <c r="X29" s="36" t="str">
        <f>IF(COUNTBLANK(C29:W29)=0,SUM(C29:W29)," ")</f>
        <v xml:space="preserve"> </v>
      </c>
      <c r="Y29" s="37" t="str">
        <f t="shared" si="0"/>
        <v xml:space="preserve"> </v>
      </c>
      <c r="Z29" s="6"/>
      <c r="AB29" s="39">
        <v>23</v>
      </c>
    </row>
    <row r="30" spans="1:37" x14ac:dyDescent="0.2">
      <c r="A30" s="31">
        <v>24</v>
      </c>
      <c r="B30" s="1"/>
      <c r="C30" s="3"/>
      <c r="D30" s="2"/>
      <c r="E30" s="3"/>
      <c r="F30" s="3"/>
      <c r="G30" s="3"/>
      <c r="H30" s="3"/>
      <c r="I30" s="3"/>
      <c r="J30" s="3"/>
      <c r="K30" s="3"/>
      <c r="L30" s="3"/>
      <c r="M30" s="2"/>
      <c r="N30" s="3"/>
      <c r="O30" s="3"/>
      <c r="P30" s="3"/>
      <c r="Q30" s="2"/>
      <c r="R30" s="3"/>
      <c r="S30" s="2"/>
      <c r="T30" s="3"/>
      <c r="U30" s="3"/>
      <c r="V30" s="3"/>
      <c r="W30" s="3"/>
      <c r="X30" s="36" t="str">
        <f>IF(COUNTBLANK(C30:W30)=0,SUM(C30:W30)," ")</f>
        <v xml:space="preserve"> </v>
      </c>
      <c r="Y30" s="37" t="str">
        <f t="shared" si="0"/>
        <v xml:space="preserve"> </v>
      </c>
      <c r="Z30" s="6"/>
      <c r="AB30" s="34">
        <v>24</v>
      </c>
    </row>
    <row r="31" spans="1:37" x14ac:dyDescent="0.2">
      <c r="A31" s="31">
        <v>25</v>
      </c>
      <c r="B31" s="1"/>
      <c r="C31" s="3"/>
      <c r="D31" s="2"/>
      <c r="E31" s="3"/>
      <c r="F31" s="3"/>
      <c r="G31" s="3"/>
      <c r="H31" s="3"/>
      <c r="I31" s="3"/>
      <c r="J31" s="3"/>
      <c r="K31" s="3"/>
      <c r="L31" s="3"/>
      <c r="M31" s="2"/>
      <c r="N31" s="3"/>
      <c r="O31" s="3"/>
      <c r="P31" s="3"/>
      <c r="Q31" s="2"/>
      <c r="R31" s="3"/>
      <c r="S31" s="2"/>
      <c r="T31" s="3"/>
      <c r="U31" s="3"/>
      <c r="V31" s="3"/>
      <c r="W31" s="3"/>
      <c r="X31" s="36" t="str">
        <f>IF(COUNTBLANK(C31:W31)=0,SUM(C31:W31)," ")</f>
        <v xml:space="preserve"> </v>
      </c>
      <c r="Y31" s="37" t="str">
        <f t="shared" si="0"/>
        <v xml:space="preserve"> </v>
      </c>
      <c r="Z31" s="6"/>
      <c r="AB31" s="39">
        <v>25</v>
      </c>
    </row>
    <row r="32" spans="1:37" x14ac:dyDescent="0.2">
      <c r="A32" s="31">
        <v>26</v>
      </c>
      <c r="B32" s="1"/>
      <c r="C32" s="3"/>
      <c r="D32" s="2"/>
      <c r="E32" s="3"/>
      <c r="F32" s="3"/>
      <c r="G32" s="3"/>
      <c r="H32" s="3"/>
      <c r="I32" s="3"/>
      <c r="J32" s="3"/>
      <c r="K32" s="3"/>
      <c r="L32" s="3"/>
      <c r="M32" s="2"/>
      <c r="N32" s="3"/>
      <c r="O32" s="3"/>
      <c r="P32" s="3"/>
      <c r="Q32" s="2"/>
      <c r="R32" s="3"/>
      <c r="S32" s="2"/>
      <c r="T32" s="3"/>
      <c r="U32" s="3"/>
      <c r="V32" s="3"/>
      <c r="W32" s="3"/>
      <c r="X32" s="36" t="str">
        <f>IF(COUNTBLANK(C32:W32)=0,SUM(C32:W32)," ")</f>
        <v xml:space="preserve"> </v>
      </c>
      <c r="Y32" s="37" t="str">
        <f t="shared" si="0"/>
        <v xml:space="preserve"> </v>
      </c>
      <c r="Z32" s="6"/>
      <c r="AB32" s="34">
        <v>26</v>
      </c>
    </row>
    <row r="33" spans="1:28" x14ac:dyDescent="0.2">
      <c r="A33" s="31">
        <v>27</v>
      </c>
      <c r="B33" s="1"/>
      <c r="C33" s="3"/>
      <c r="D33" s="2"/>
      <c r="E33" s="3"/>
      <c r="F33" s="3"/>
      <c r="G33" s="3"/>
      <c r="H33" s="3"/>
      <c r="I33" s="3"/>
      <c r="J33" s="3"/>
      <c r="K33" s="3"/>
      <c r="L33" s="3"/>
      <c r="M33" s="2"/>
      <c r="N33" s="3"/>
      <c r="O33" s="3"/>
      <c r="P33" s="3"/>
      <c r="Q33" s="2"/>
      <c r="R33" s="3"/>
      <c r="S33" s="2"/>
      <c r="T33" s="3"/>
      <c r="U33" s="3"/>
      <c r="V33" s="3"/>
      <c r="W33" s="3"/>
      <c r="X33" s="36" t="str">
        <f>IF(COUNTBLANK(C33:W33)=0,SUM(C33:W33)," ")</f>
        <v xml:space="preserve"> </v>
      </c>
      <c r="Y33" s="37" t="str">
        <f t="shared" si="0"/>
        <v xml:space="preserve"> </v>
      </c>
      <c r="Z33" s="6"/>
      <c r="AB33" s="39">
        <v>27</v>
      </c>
    </row>
    <row r="34" spans="1:28" x14ac:dyDescent="0.2">
      <c r="A34" s="31">
        <v>28</v>
      </c>
      <c r="B34" s="1"/>
      <c r="C34" s="3"/>
      <c r="D34" s="2"/>
      <c r="E34" s="3"/>
      <c r="F34" s="3"/>
      <c r="G34" s="3"/>
      <c r="H34" s="3"/>
      <c r="I34" s="3"/>
      <c r="J34" s="3"/>
      <c r="K34" s="3"/>
      <c r="L34" s="3"/>
      <c r="M34" s="2"/>
      <c r="N34" s="3"/>
      <c r="O34" s="3"/>
      <c r="P34" s="3"/>
      <c r="Q34" s="2"/>
      <c r="R34" s="3"/>
      <c r="S34" s="2"/>
      <c r="T34" s="3"/>
      <c r="U34" s="3"/>
      <c r="V34" s="3"/>
      <c r="W34" s="3"/>
      <c r="X34" s="36" t="str">
        <f>IF(COUNTBLANK(C34:W34)=0,SUM(C34:W34)," ")</f>
        <v xml:space="preserve"> </v>
      </c>
      <c r="Y34" s="37" t="str">
        <f t="shared" si="0"/>
        <v xml:space="preserve"> </v>
      </c>
      <c r="Z34" s="6"/>
      <c r="AB34" s="34">
        <v>28</v>
      </c>
    </row>
    <row r="35" spans="1:28" x14ac:dyDescent="0.2">
      <c r="A35" s="31">
        <v>29</v>
      </c>
      <c r="B35" s="1"/>
      <c r="C35" s="3"/>
      <c r="D35" s="2"/>
      <c r="E35" s="3"/>
      <c r="F35" s="3"/>
      <c r="G35" s="3"/>
      <c r="H35" s="3"/>
      <c r="I35" s="3"/>
      <c r="J35" s="3"/>
      <c r="K35" s="3"/>
      <c r="L35" s="3"/>
      <c r="M35" s="2"/>
      <c r="N35" s="3"/>
      <c r="O35" s="3"/>
      <c r="P35" s="3"/>
      <c r="Q35" s="2"/>
      <c r="R35" s="3"/>
      <c r="S35" s="2"/>
      <c r="T35" s="3"/>
      <c r="U35" s="3"/>
      <c r="V35" s="3"/>
      <c r="W35" s="3"/>
      <c r="X35" s="36" t="str">
        <f>IF(COUNTBLANK(C35:W35)=0,SUM(C35:W35)," ")</f>
        <v xml:space="preserve"> </v>
      </c>
      <c r="Y35" s="37" t="str">
        <f t="shared" si="0"/>
        <v xml:space="preserve"> </v>
      </c>
      <c r="Z35" s="6"/>
      <c r="AB35" s="39">
        <v>29</v>
      </c>
    </row>
    <row r="36" spans="1:28" x14ac:dyDescent="0.2">
      <c r="A36" s="31">
        <v>30</v>
      </c>
      <c r="B36" s="1"/>
      <c r="C36" s="3"/>
      <c r="D36" s="2"/>
      <c r="E36" s="3"/>
      <c r="F36" s="3"/>
      <c r="G36" s="3"/>
      <c r="H36" s="3"/>
      <c r="I36" s="3"/>
      <c r="J36" s="3"/>
      <c r="K36" s="3"/>
      <c r="L36" s="3"/>
      <c r="M36" s="2"/>
      <c r="N36" s="3"/>
      <c r="O36" s="3"/>
      <c r="P36" s="3"/>
      <c r="Q36" s="2"/>
      <c r="R36" s="3"/>
      <c r="S36" s="2"/>
      <c r="T36" s="3"/>
      <c r="U36" s="3"/>
      <c r="V36" s="3"/>
      <c r="W36" s="3"/>
      <c r="X36" s="36" t="str">
        <f>IF(COUNTBLANK(C36:W36)=0,SUM(C36:W36)," ")</f>
        <v xml:space="preserve"> </v>
      </c>
      <c r="Y36" s="37" t="str">
        <f t="shared" si="0"/>
        <v xml:space="preserve"> </v>
      </c>
      <c r="Z36" s="6"/>
      <c r="AB36" s="34">
        <v>30</v>
      </c>
    </row>
    <row r="37" spans="1:28" x14ac:dyDescent="0.2">
      <c r="A37" s="31">
        <v>31</v>
      </c>
      <c r="B37" s="1"/>
      <c r="C37" s="3"/>
      <c r="D37" s="2"/>
      <c r="E37" s="3"/>
      <c r="F37" s="3"/>
      <c r="G37" s="3"/>
      <c r="H37" s="3"/>
      <c r="I37" s="3"/>
      <c r="J37" s="3"/>
      <c r="K37" s="3"/>
      <c r="L37" s="3"/>
      <c r="M37" s="2"/>
      <c r="N37" s="3"/>
      <c r="O37" s="3"/>
      <c r="P37" s="3"/>
      <c r="Q37" s="2"/>
      <c r="R37" s="3"/>
      <c r="S37" s="2"/>
      <c r="T37" s="3"/>
      <c r="U37" s="3"/>
      <c r="V37" s="3"/>
      <c r="W37" s="3"/>
      <c r="X37" s="36" t="str">
        <f>IF(COUNTBLANK(C37:W37)=0,SUM(C37:W37)," ")</f>
        <v xml:space="preserve"> </v>
      </c>
      <c r="Y37" s="37" t="str">
        <f t="shared" si="0"/>
        <v xml:space="preserve"> </v>
      </c>
      <c r="Z37" s="6"/>
      <c r="AB37" s="38"/>
    </row>
    <row r="38" spans="1:28" x14ac:dyDescent="0.2">
      <c r="A38" s="31">
        <v>32</v>
      </c>
      <c r="B38" s="1"/>
      <c r="C38" s="3"/>
      <c r="D38" s="2"/>
      <c r="E38" s="3"/>
      <c r="F38" s="3"/>
      <c r="G38" s="3"/>
      <c r="H38" s="3"/>
      <c r="I38" s="3"/>
      <c r="J38" s="3"/>
      <c r="K38" s="3"/>
      <c r="L38" s="3"/>
      <c r="M38" s="2"/>
      <c r="N38" s="3"/>
      <c r="O38" s="3"/>
      <c r="P38" s="3"/>
      <c r="Q38" s="2"/>
      <c r="R38" s="3"/>
      <c r="S38" s="2"/>
      <c r="T38" s="3"/>
      <c r="U38" s="3"/>
      <c r="V38" s="3"/>
      <c r="W38" s="3"/>
      <c r="X38" s="36" t="str">
        <f>IF(COUNTBLANK(C38:W38)=0,SUM(C38:W38)," ")</f>
        <v xml:space="preserve"> </v>
      </c>
      <c r="Y38" s="37" t="str">
        <f t="shared" si="0"/>
        <v xml:space="preserve"> </v>
      </c>
      <c r="Z38" s="6"/>
      <c r="AB38" s="33"/>
    </row>
    <row r="39" spans="1:28" x14ac:dyDescent="0.2">
      <c r="A39" s="31">
        <v>33</v>
      </c>
      <c r="B39" s="1"/>
      <c r="C39" s="3"/>
      <c r="D39" s="2"/>
      <c r="E39" s="3"/>
      <c r="F39" s="3"/>
      <c r="G39" s="3"/>
      <c r="H39" s="3"/>
      <c r="I39" s="3"/>
      <c r="J39" s="3"/>
      <c r="K39" s="3"/>
      <c r="L39" s="3"/>
      <c r="M39" s="2"/>
      <c r="N39" s="3"/>
      <c r="O39" s="3"/>
      <c r="P39" s="3"/>
      <c r="Q39" s="2"/>
      <c r="R39" s="3"/>
      <c r="S39" s="2"/>
      <c r="T39" s="3"/>
      <c r="U39" s="3"/>
      <c r="V39" s="3"/>
      <c r="W39" s="3"/>
      <c r="X39" s="36" t="str">
        <f>IF(COUNTBLANK(C39:W39)=0,SUM(C39:W39)," ")</f>
        <v xml:space="preserve"> </v>
      </c>
      <c r="Y39" s="37" t="str">
        <f t="shared" si="0"/>
        <v xml:space="preserve"> </v>
      </c>
      <c r="Z39" s="6"/>
      <c r="AB39" s="38"/>
    </row>
    <row r="40" spans="1:28" ht="13.5" thickBot="1" x14ac:dyDescent="0.25">
      <c r="A40" s="41">
        <v>34</v>
      </c>
      <c r="B40" s="5"/>
      <c r="C40" s="8"/>
      <c r="D40" s="9"/>
      <c r="E40" s="8"/>
      <c r="F40" s="8"/>
      <c r="G40" s="8"/>
      <c r="H40" s="8"/>
      <c r="I40" s="8"/>
      <c r="J40" s="8"/>
      <c r="K40" s="8"/>
      <c r="L40" s="8"/>
      <c r="M40" s="9"/>
      <c r="N40" s="8"/>
      <c r="O40" s="8"/>
      <c r="P40" s="8"/>
      <c r="Q40" s="9"/>
      <c r="R40" s="8"/>
      <c r="S40" s="9"/>
      <c r="T40" s="8"/>
      <c r="U40" s="8"/>
      <c r="V40" s="8"/>
      <c r="W40" s="8"/>
      <c r="X40" s="42" t="str">
        <f>IF(COUNTBLANK(C40:W40)=0,SUM(C40:W40)," ")</f>
        <v xml:space="preserve"> </v>
      </c>
      <c r="Y40" s="43" t="str">
        <f t="shared" si="0"/>
        <v xml:space="preserve"> </v>
      </c>
      <c r="Z40" s="7"/>
      <c r="AB40" s="33"/>
    </row>
    <row r="41" spans="1:28" ht="14.25" thickTop="1" thickBot="1" x14ac:dyDescent="0.25">
      <c r="A41" s="44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4"/>
      <c r="AB41" s="33"/>
    </row>
    <row r="42" spans="1:28" ht="13.5" thickTop="1" x14ac:dyDescent="0.2">
      <c r="A42" s="44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9"/>
      <c r="Z42" s="50"/>
      <c r="AB42" s="38"/>
    </row>
    <row r="43" spans="1:28" s="15" customFormat="1" ht="30" customHeight="1" x14ac:dyDescent="0.2">
      <c r="B43" s="82" t="s">
        <v>39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4"/>
      <c r="Y43" s="52"/>
      <c r="Z43" s="53"/>
      <c r="AB43" s="33"/>
    </row>
    <row r="44" spans="1:28" s="15" customFormat="1" ht="15.75" x14ac:dyDescent="0.2">
      <c r="B44" s="54"/>
      <c r="C44" s="51"/>
      <c r="D44" s="51"/>
      <c r="E44" s="51"/>
      <c r="F44" s="51"/>
      <c r="G44" s="51"/>
      <c r="H44" s="51"/>
      <c r="I44" s="51"/>
      <c r="J44" s="74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2"/>
      <c r="Y44" s="52"/>
      <c r="Z44" s="55" t="s">
        <v>27</v>
      </c>
      <c r="AB44" s="38"/>
    </row>
    <row r="45" spans="1:28" ht="13.5" thickBot="1" x14ac:dyDescent="0.25">
      <c r="A45" s="56"/>
      <c r="B45" s="16"/>
      <c r="C45" s="57">
        <f>C4</f>
        <v>1</v>
      </c>
      <c r="D45" s="57">
        <f t="shared" ref="D45:W45" si="1">D4</f>
        <v>2</v>
      </c>
      <c r="E45" s="57">
        <f t="shared" si="1"/>
        <v>3</v>
      </c>
      <c r="F45" s="57">
        <f t="shared" si="1"/>
        <v>4</v>
      </c>
      <c r="G45" s="57">
        <f t="shared" si="1"/>
        <v>5</v>
      </c>
      <c r="H45" s="57">
        <f t="shared" si="1"/>
        <v>6</v>
      </c>
      <c r="I45" s="57">
        <f t="shared" si="1"/>
        <v>7</v>
      </c>
      <c r="J45" s="57">
        <f t="shared" si="1"/>
        <v>8</v>
      </c>
      <c r="K45" s="57">
        <f t="shared" si="1"/>
        <v>9</v>
      </c>
      <c r="L45" s="57" t="str">
        <f t="shared" si="1"/>
        <v>a</v>
      </c>
      <c r="M45" s="57" t="str">
        <f t="shared" si="1"/>
        <v>b</v>
      </c>
      <c r="N45" s="57" t="str">
        <f t="shared" si="1"/>
        <v>c</v>
      </c>
      <c r="O45" s="57" t="str">
        <f t="shared" si="1"/>
        <v>d</v>
      </c>
      <c r="P45" s="57" t="str">
        <f t="shared" si="1"/>
        <v>e</v>
      </c>
      <c r="Q45" s="57" t="str">
        <f t="shared" si="1"/>
        <v>f</v>
      </c>
      <c r="R45" s="57" t="str">
        <f t="shared" si="1"/>
        <v>1a</v>
      </c>
      <c r="S45" s="57" t="str">
        <f t="shared" si="1"/>
        <v>1b</v>
      </c>
      <c r="T45" s="57" t="str">
        <f t="shared" si="1"/>
        <v>2a</v>
      </c>
      <c r="U45" s="57" t="str">
        <f t="shared" si="1"/>
        <v>2b</v>
      </c>
      <c r="V45" s="57" t="str">
        <f t="shared" si="1"/>
        <v>3a</v>
      </c>
      <c r="W45" s="57" t="str">
        <f t="shared" si="1"/>
        <v>3b</v>
      </c>
      <c r="X45" s="13"/>
      <c r="Y45" s="52"/>
      <c r="Z45" s="58" t="s">
        <v>20</v>
      </c>
      <c r="AB45" s="33"/>
    </row>
    <row r="46" spans="1:28" ht="26.25" thickBot="1" x14ac:dyDescent="0.25">
      <c r="A46" s="59"/>
      <c r="B46" s="60" t="s">
        <v>5</v>
      </c>
      <c r="C46" s="61" t="str">
        <f>IF(COUNT(C7:C40)=0," ",ROUND(SUM(C7:C40)/COUNT(C7:C40),2))</f>
        <v xml:space="preserve"> </v>
      </c>
      <c r="D46" s="61" t="str">
        <f t="shared" ref="D46:W46" si="2">IF(COUNT(D7:D40)=0," ",ROUND(SUM(D7:D40)/COUNT(D7:D40),2))</f>
        <v xml:space="preserve"> </v>
      </c>
      <c r="E46" s="61" t="str">
        <f t="shared" si="2"/>
        <v xml:space="preserve"> </v>
      </c>
      <c r="F46" s="61" t="str">
        <f t="shared" si="2"/>
        <v xml:space="preserve"> </v>
      </c>
      <c r="G46" s="61" t="str">
        <f t="shared" si="2"/>
        <v xml:space="preserve"> </v>
      </c>
      <c r="H46" s="61" t="str">
        <f t="shared" si="2"/>
        <v xml:space="preserve"> </v>
      </c>
      <c r="I46" s="61" t="str">
        <f t="shared" si="2"/>
        <v xml:space="preserve"> </v>
      </c>
      <c r="J46" s="61" t="str">
        <f t="shared" si="2"/>
        <v xml:space="preserve"> </v>
      </c>
      <c r="K46" s="61" t="str">
        <f t="shared" si="2"/>
        <v xml:space="preserve"> </v>
      </c>
      <c r="L46" s="61" t="str">
        <f t="shared" si="2"/>
        <v xml:space="preserve"> </v>
      </c>
      <c r="M46" s="61" t="str">
        <f t="shared" si="2"/>
        <v xml:space="preserve"> </v>
      </c>
      <c r="N46" s="61" t="str">
        <f t="shared" si="2"/>
        <v xml:space="preserve"> </v>
      </c>
      <c r="O46" s="61" t="str">
        <f t="shared" si="2"/>
        <v xml:space="preserve"> </v>
      </c>
      <c r="P46" s="61" t="str">
        <f t="shared" si="2"/>
        <v xml:space="preserve"> </v>
      </c>
      <c r="Q46" s="61" t="str">
        <f t="shared" si="2"/>
        <v xml:space="preserve"> </v>
      </c>
      <c r="R46" s="61" t="str">
        <f t="shared" si="2"/>
        <v xml:space="preserve"> </v>
      </c>
      <c r="S46" s="61" t="str">
        <f t="shared" si="2"/>
        <v xml:space="preserve"> </v>
      </c>
      <c r="T46" s="61" t="str">
        <f t="shared" si="2"/>
        <v xml:space="preserve"> </v>
      </c>
      <c r="U46" s="61" t="str">
        <f t="shared" si="2"/>
        <v xml:space="preserve"> </v>
      </c>
      <c r="V46" s="61" t="str">
        <f t="shared" si="2"/>
        <v xml:space="preserve"> </v>
      </c>
      <c r="W46" s="61" t="str">
        <f t="shared" si="2"/>
        <v xml:space="preserve"> </v>
      </c>
      <c r="X46" s="13"/>
      <c r="Y46" s="52"/>
      <c r="Z46" s="62" t="str">
        <f>IF(COUNT(Z7:Z40)=0," ",ROUND((SUM(Z7:Z40)/COUNT(Z7:Z40)),2))</f>
        <v xml:space="preserve"> </v>
      </c>
      <c r="AB46" s="38"/>
    </row>
    <row r="47" spans="1:28" x14ac:dyDescent="0.2"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52"/>
      <c r="Z47" s="53"/>
    </row>
    <row r="48" spans="1:28" x14ac:dyDescent="0.2">
      <c r="B48" s="16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52"/>
      <c r="Z48" s="53"/>
    </row>
    <row r="49" spans="2:26" ht="26.25" thickBot="1" x14ac:dyDescent="0.25">
      <c r="B49" s="60" t="s">
        <v>21</v>
      </c>
      <c r="C49" s="57">
        <v>1</v>
      </c>
      <c r="D49" s="57">
        <v>2</v>
      </c>
      <c r="E49" s="57">
        <v>3</v>
      </c>
      <c r="F49" s="57">
        <v>4</v>
      </c>
      <c r="G49" s="57">
        <v>5</v>
      </c>
      <c r="H49" s="57">
        <v>6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13"/>
      <c r="U49" s="13"/>
      <c r="V49" s="13"/>
      <c r="W49" s="13"/>
      <c r="X49" s="13"/>
      <c r="Y49" s="52"/>
      <c r="Z49" s="53"/>
    </row>
    <row r="50" spans="2:26" ht="13.5" thickBot="1" x14ac:dyDescent="0.25">
      <c r="B50" s="64"/>
      <c r="C50" s="65">
        <f>COUNTIF($Y$7:$Y$40,1)</f>
        <v>0</v>
      </c>
      <c r="D50" s="65">
        <f>COUNTIF($Y$7:$Y$40,2)</f>
        <v>0</v>
      </c>
      <c r="E50" s="65">
        <f>COUNTIF($Y$7:$Y$40,3)</f>
        <v>0</v>
      </c>
      <c r="F50" s="65">
        <f>COUNTIF($Y$7:$Y$40,4)</f>
        <v>0</v>
      </c>
      <c r="G50" s="65">
        <f>COUNTIF($Y$7:$Y$40,5)</f>
        <v>0</v>
      </c>
      <c r="H50" s="66">
        <f>COUNTIF($Y$7:$Y$40,6)</f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13"/>
      <c r="S50" s="63"/>
      <c r="T50" s="13"/>
      <c r="U50" s="13"/>
      <c r="V50" s="13"/>
      <c r="W50" s="13"/>
      <c r="X50" s="13"/>
      <c r="Y50" s="52"/>
      <c r="Z50" s="53"/>
    </row>
    <row r="51" spans="2:26" ht="13.5" thickBot="1" x14ac:dyDescent="0.25">
      <c r="B51" s="67"/>
      <c r="C51" s="68"/>
      <c r="D51" s="68"/>
      <c r="E51" s="68"/>
      <c r="F51" s="68"/>
      <c r="G51" s="68"/>
      <c r="H51" s="68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8"/>
      <c r="U51" s="68"/>
      <c r="V51" s="68"/>
      <c r="W51" s="68"/>
      <c r="X51" s="68"/>
      <c r="Y51" s="70"/>
      <c r="Z51" s="71"/>
    </row>
    <row r="52" spans="2:26" ht="13.5" thickTop="1" x14ac:dyDescent="0.2"/>
  </sheetData>
  <sheetProtection password="CA67" sheet="1" objects="1" scenarios="1"/>
  <mergeCells count="3">
    <mergeCell ref="C6:X6"/>
    <mergeCell ref="B43:X43"/>
    <mergeCell ref="Z4:Z6"/>
  </mergeCells>
  <phoneticPr fontId="2" type="noConversion"/>
  <dataValidations count="9">
    <dataValidation type="list" allowBlank="1" showInputMessage="1" showErrorMessage="1" sqref="K7:K40 U7:U40">
      <formula1>$AB$6:$AB$11</formula1>
    </dataValidation>
    <dataValidation type="list" allowBlank="1" showInputMessage="1" showErrorMessage="1" sqref="C7:F40 L7:M40 Q7:Q40 V7:V40">
      <formula1>$AB$6:$AB$10</formula1>
    </dataValidation>
    <dataValidation type="list" allowBlank="1" showInputMessage="1" showErrorMessage="1" sqref="R7:R40 G7:J40">
      <formula1>$AB$6:$AB$9</formula1>
    </dataValidation>
    <dataValidation type="decimal" allowBlank="1" showInputMessage="1" showErrorMessage="1" sqref="Z7:Z40">
      <formula1>1</formula1>
      <formula2>6</formula2>
    </dataValidation>
    <dataValidation type="list" allowBlank="1" showInputMessage="1" showErrorMessage="1" sqref="O7:O40 T7:T40">
      <formula1>$AB$6:$AB$12</formula1>
    </dataValidation>
    <dataValidation type="list" allowBlank="1" showInputMessage="1" showErrorMessage="1" sqref="N7:N40">
      <formula1>$AB$6:$AB$11</formula1>
    </dataValidation>
    <dataValidation type="list" allowBlank="1" showInputMessage="1" showErrorMessage="1" sqref="S7:S40">
      <formula1>$AB$6:$AB$13</formula1>
    </dataValidation>
    <dataValidation type="list" allowBlank="1" showInputMessage="1" showErrorMessage="1" sqref="P7:P40">
      <formula1>$AB$6:$AB$17</formula1>
    </dataValidation>
    <dataValidation type="list" allowBlank="1" showInputMessage="1" showErrorMessage="1" sqref="W7:W40">
      <formula1>$AB$6:$AB$14</formula1>
    </dataValidation>
  </dataValidations>
  <pageMargins left="0.78740157499999996" right="0.78740157499999996" top="0.984251969" bottom="0.984251969" header="0.4921259845" footer="0.4921259845"/>
  <pageSetup paperSize="9" scale="56" orientation="landscape" r:id="rId1"/>
  <headerFooter alignWithMargins="0"/>
  <ignoredErrors>
    <ignoredError sqref="D5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3"/>
  <sheetViews>
    <sheetView zoomScaleNormal="100" workbookViewId="0">
      <selection activeCell="B7" sqref="B7"/>
    </sheetView>
  </sheetViews>
  <sheetFormatPr baseColWidth="10" defaultColWidth="0" defaultRowHeight="12.75" zeroHeight="1" x14ac:dyDescent="0.2"/>
  <cols>
    <col min="1" max="1" width="4.7109375" style="20" customWidth="1"/>
    <col min="2" max="2" width="29.28515625" style="20" customWidth="1"/>
    <col min="3" max="24" width="4.5703125" style="20" customWidth="1"/>
    <col min="25" max="25" width="12.7109375" style="20" customWidth="1"/>
    <col min="26" max="26" width="7.85546875" style="20" customWidth="1"/>
    <col min="27" max="27" width="11.7109375" style="20" customWidth="1"/>
    <col min="28" max="28" width="1.85546875" style="20" customWidth="1"/>
    <col min="29" max="16383" width="4.42578125" style="20" hidden="1"/>
    <col min="16384" max="16384" width="32.7109375" style="20" hidden="1"/>
  </cols>
  <sheetData>
    <row r="1" spans="1:47" s="15" customFormat="1" ht="16.5" thickTop="1" x14ac:dyDescent="0.25">
      <c r="A1" s="10"/>
      <c r="B1" s="11" t="s">
        <v>7</v>
      </c>
      <c r="C1" s="11" t="s">
        <v>12</v>
      </c>
      <c r="D1" s="11"/>
      <c r="E1" s="11" t="s">
        <v>22</v>
      </c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2"/>
      <c r="T1" s="12"/>
      <c r="U1" s="12"/>
      <c r="V1" s="12"/>
      <c r="W1" s="12"/>
      <c r="X1" s="12"/>
      <c r="Y1" s="12"/>
      <c r="Z1" s="12"/>
      <c r="AA1" s="80"/>
    </row>
    <row r="2" spans="1:47" ht="15.75" x14ac:dyDescent="0.25">
      <c r="A2" s="16"/>
      <c r="B2" s="17" t="s">
        <v>37</v>
      </c>
      <c r="C2" s="18"/>
      <c r="D2" s="13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3"/>
      <c r="S2" s="13"/>
      <c r="T2" s="13"/>
      <c r="U2" s="13"/>
      <c r="V2" s="13"/>
      <c r="W2" s="13"/>
      <c r="X2" s="13"/>
      <c r="Y2" s="13"/>
      <c r="Z2" s="13"/>
      <c r="AA2" s="14"/>
    </row>
    <row r="3" spans="1:47" ht="15.75" x14ac:dyDescent="0.25">
      <c r="A3" s="21"/>
      <c r="B3" s="22"/>
      <c r="C3" s="94" t="s">
        <v>13</v>
      </c>
      <c r="D3" s="93"/>
      <c r="E3" s="23"/>
      <c r="F3" s="23"/>
      <c r="G3" s="23"/>
      <c r="H3" s="23"/>
      <c r="I3" s="23"/>
      <c r="J3" s="23"/>
      <c r="K3" s="23"/>
      <c r="L3" s="75" t="s">
        <v>25</v>
      </c>
      <c r="M3" s="95"/>
      <c r="N3" s="95"/>
      <c r="O3" s="95"/>
      <c r="P3" s="95"/>
      <c r="Q3" s="75" t="s">
        <v>26</v>
      </c>
      <c r="R3" s="95"/>
      <c r="S3" s="95"/>
      <c r="T3" s="95"/>
      <c r="U3" s="95"/>
      <c r="V3" s="95"/>
      <c r="W3" s="95"/>
      <c r="X3" s="96"/>
      <c r="Y3" s="24"/>
      <c r="Z3" s="13"/>
      <c r="AA3" s="14"/>
    </row>
    <row r="4" spans="1:47" ht="12.75" customHeight="1" x14ac:dyDescent="0.2">
      <c r="A4" s="25"/>
      <c r="B4" s="26"/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  <c r="I4" s="27">
        <v>7</v>
      </c>
      <c r="J4" s="73">
        <v>8</v>
      </c>
      <c r="K4" s="27">
        <v>9</v>
      </c>
      <c r="L4" s="27" t="s">
        <v>31</v>
      </c>
      <c r="M4" s="27" t="s">
        <v>32</v>
      </c>
      <c r="N4" s="27" t="s">
        <v>33</v>
      </c>
      <c r="O4" s="73" t="s">
        <v>34</v>
      </c>
      <c r="P4" s="27" t="s">
        <v>35</v>
      </c>
      <c r="Q4" s="27" t="s">
        <v>0</v>
      </c>
      <c r="R4" s="28" t="s">
        <v>1</v>
      </c>
      <c r="S4" s="27" t="s">
        <v>2</v>
      </c>
      <c r="T4" s="27" t="s">
        <v>24</v>
      </c>
      <c r="U4" s="27" t="s">
        <v>3</v>
      </c>
      <c r="V4" s="27" t="s">
        <v>4</v>
      </c>
      <c r="W4" s="27" t="s">
        <v>18</v>
      </c>
      <c r="X4" s="27" t="s">
        <v>19</v>
      </c>
      <c r="Y4" s="29" t="s">
        <v>11</v>
      </c>
      <c r="Z4" s="30" t="s">
        <v>9</v>
      </c>
      <c r="AA4" s="85" t="s">
        <v>20</v>
      </c>
    </row>
    <row r="5" spans="1:47" ht="25.5" x14ac:dyDescent="0.2">
      <c r="A5" s="25"/>
      <c r="B5" s="29" t="s">
        <v>6</v>
      </c>
      <c r="C5" s="73">
        <v>4</v>
      </c>
      <c r="D5" s="73">
        <v>4</v>
      </c>
      <c r="E5" s="73">
        <v>4</v>
      </c>
      <c r="F5" s="73">
        <v>4</v>
      </c>
      <c r="G5" s="73">
        <v>3</v>
      </c>
      <c r="H5" s="73">
        <v>3</v>
      </c>
      <c r="I5" s="73">
        <v>3</v>
      </c>
      <c r="J5" s="73">
        <v>3</v>
      </c>
      <c r="K5" s="73">
        <v>5</v>
      </c>
      <c r="L5" s="27">
        <v>4</v>
      </c>
      <c r="M5" s="27">
        <v>6</v>
      </c>
      <c r="N5" s="27">
        <v>4</v>
      </c>
      <c r="O5" s="73">
        <v>10</v>
      </c>
      <c r="P5" s="27">
        <v>10</v>
      </c>
      <c r="Q5" s="27">
        <v>4</v>
      </c>
      <c r="R5" s="27">
        <v>3</v>
      </c>
      <c r="S5" s="27">
        <v>5</v>
      </c>
      <c r="T5" s="27">
        <v>4</v>
      </c>
      <c r="U5" s="27">
        <v>2</v>
      </c>
      <c r="V5" s="27">
        <v>4</v>
      </c>
      <c r="W5" s="27">
        <v>8</v>
      </c>
      <c r="X5" s="27">
        <v>3</v>
      </c>
      <c r="Y5" s="27">
        <f>SUM(C5:X5)</f>
        <v>100</v>
      </c>
      <c r="Z5" s="30"/>
      <c r="AA5" s="86"/>
    </row>
    <row r="6" spans="1:47" s="35" customFormat="1" x14ac:dyDescent="0.2">
      <c r="A6" s="31" t="s">
        <v>8</v>
      </c>
      <c r="B6" s="27" t="s">
        <v>10</v>
      </c>
      <c r="C6" s="81" t="s">
        <v>17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32"/>
      <c r="AA6" s="87"/>
      <c r="AB6" s="33"/>
      <c r="AC6" s="34">
        <v>0</v>
      </c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</row>
    <row r="7" spans="1:47" x14ac:dyDescent="0.2">
      <c r="A7" s="31">
        <v>1</v>
      </c>
      <c r="B7" s="78"/>
      <c r="C7" s="3"/>
      <c r="D7" s="2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"/>
      <c r="Q7" s="3"/>
      <c r="R7" s="2"/>
      <c r="S7" s="3"/>
      <c r="T7" s="3"/>
      <c r="U7" s="3"/>
      <c r="V7" s="3"/>
      <c r="W7" s="2"/>
      <c r="X7" s="3"/>
      <c r="Y7" s="36" t="str">
        <f>IF(COUNTBLANK(C7:X7)=0,SUM(C7:X7)," ")</f>
        <v xml:space="preserve"> </v>
      </c>
      <c r="Z7" s="37" t="str">
        <f>IF(Y7&lt;20,6,(IF(Y7&lt;44,5,(IF(Y7&lt;58,4,(IF(Y7&lt;72,3,(IF(Y7&lt;86,2,(IF(Y7&lt;=100,1," ")))))))))))</f>
        <v xml:space="preserve"> </v>
      </c>
      <c r="AA7" s="6"/>
      <c r="AB7" s="38"/>
      <c r="AC7" s="39">
        <v>1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</row>
    <row r="8" spans="1:47" x14ac:dyDescent="0.2">
      <c r="A8" s="31">
        <v>2</v>
      </c>
      <c r="B8" s="78"/>
      <c r="C8" s="3"/>
      <c r="D8" s="2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"/>
      <c r="Q8" s="3"/>
      <c r="R8" s="2"/>
      <c r="S8" s="3"/>
      <c r="T8" s="3"/>
      <c r="U8" s="3"/>
      <c r="V8" s="3"/>
      <c r="W8" s="2"/>
      <c r="X8" s="3"/>
      <c r="Y8" s="36" t="str">
        <f>IF(COUNTBLANK(C8:X8)=0,SUM(C8:X8)," ")</f>
        <v xml:space="preserve"> </v>
      </c>
      <c r="Z8" s="37" t="str">
        <f t="shared" ref="Z8:Z40" si="0">IF(Y8&lt;20,6,(IF(Y8&lt;44,5,(IF(Y8&lt;58,4,(IF(Y8&lt;72,3,(IF(Y8&lt;86,2,(IF(Y8&lt;=100,1," ")))))))))))</f>
        <v xml:space="preserve"> </v>
      </c>
      <c r="AA8" s="6"/>
      <c r="AB8" s="38"/>
      <c r="AC8" s="34">
        <v>2</v>
      </c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</row>
    <row r="9" spans="1:47" x14ac:dyDescent="0.2">
      <c r="A9" s="31">
        <v>3</v>
      </c>
      <c r="B9" s="78"/>
      <c r="C9" s="3"/>
      <c r="D9" s="2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"/>
      <c r="Q9" s="3"/>
      <c r="R9" s="2"/>
      <c r="S9" s="3"/>
      <c r="T9" s="3"/>
      <c r="U9" s="3"/>
      <c r="V9" s="3"/>
      <c r="W9" s="2"/>
      <c r="X9" s="3"/>
      <c r="Y9" s="36" t="str">
        <f>IF(COUNTBLANK(C9:X9)=0,SUM(C9:X9)," ")</f>
        <v xml:space="preserve"> </v>
      </c>
      <c r="Z9" s="37" t="str">
        <f t="shared" si="0"/>
        <v xml:space="preserve"> </v>
      </c>
      <c r="AA9" s="6"/>
      <c r="AB9" s="38"/>
      <c r="AC9" s="39">
        <v>3</v>
      </c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38"/>
      <c r="AP9" s="38"/>
      <c r="AQ9" s="38"/>
      <c r="AR9" s="38"/>
      <c r="AS9" s="38"/>
      <c r="AT9" s="38"/>
      <c r="AU9" s="38"/>
    </row>
    <row r="10" spans="1:47" x14ac:dyDescent="0.2">
      <c r="A10" s="31">
        <v>4</v>
      </c>
      <c r="B10" s="78"/>
      <c r="C10" s="3"/>
      <c r="D10" s="2"/>
      <c r="E10" s="3"/>
      <c r="F10" s="3"/>
      <c r="G10" s="3"/>
      <c r="H10" s="3"/>
      <c r="I10" s="3"/>
      <c r="J10" s="3"/>
      <c r="K10" s="3"/>
      <c r="L10" s="3"/>
      <c r="M10" s="3"/>
      <c r="N10" s="2"/>
      <c r="O10" s="2"/>
      <c r="P10" s="3"/>
      <c r="Q10" s="3"/>
      <c r="R10" s="2"/>
      <c r="S10" s="3"/>
      <c r="T10" s="3"/>
      <c r="U10" s="3"/>
      <c r="V10" s="3"/>
      <c r="W10" s="2"/>
      <c r="X10" s="3"/>
      <c r="Y10" s="36" t="str">
        <f>IF(COUNTBLANK(C10:X10)=0,SUM(C10:X10)," ")</f>
        <v xml:space="preserve"> </v>
      </c>
      <c r="Z10" s="37" t="str">
        <f t="shared" si="0"/>
        <v xml:space="preserve"> </v>
      </c>
      <c r="AA10" s="6"/>
      <c r="AB10" s="38"/>
      <c r="AC10" s="34">
        <v>4</v>
      </c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</row>
    <row r="11" spans="1:47" x14ac:dyDescent="0.2">
      <c r="A11" s="31">
        <v>5</v>
      </c>
      <c r="B11" s="78"/>
      <c r="C11" s="3"/>
      <c r="D11" s="2"/>
      <c r="E11" s="3"/>
      <c r="F11" s="3"/>
      <c r="G11" s="3"/>
      <c r="H11" s="3"/>
      <c r="I11" s="3"/>
      <c r="J11" s="3"/>
      <c r="K11" s="3"/>
      <c r="L11" s="3"/>
      <c r="M11" s="3"/>
      <c r="N11" s="2"/>
      <c r="O11" s="2"/>
      <c r="P11" s="3"/>
      <c r="Q11" s="3"/>
      <c r="R11" s="2"/>
      <c r="S11" s="3"/>
      <c r="T11" s="3"/>
      <c r="U11" s="3"/>
      <c r="V11" s="3"/>
      <c r="W11" s="2"/>
      <c r="X11" s="3"/>
      <c r="Y11" s="36" t="str">
        <f>IF(COUNTBLANK(C11:X11)=0,SUM(C11:X11)," ")</f>
        <v xml:space="preserve"> </v>
      </c>
      <c r="Z11" s="37" t="str">
        <f t="shared" si="0"/>
        <v xml:space="preserve"> </v>
      </c>
      <c r="AA11" s="6"/>
      <c r="AB11" s="38"/>
      <c r="AC11" s="39">
        <v>5</v>
      </c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</row>
    <row r="12" spans="1:47" x14ac:dyDescent="0.2">
      <c r="A12" s="31">
        <v>6</v>
      </c>
      <c r="B12" s="78"/>
      <c r="C12" s="3"/>
      <c r="D12" s="2"/>
      <c r="E12" s="3"/>
      <c r="F12" s="3"/>
      <c r="G12" s="3"/>
      <c r="H12" s="3"/>
      <c r="I12" s="3"/>
      <c r="J12" s="3"/>
      <c r="K12" s="3"/>
      <c r="L12" s="3"/>
      <c r="M12" s="3"/>
      <c r="N12" s="2"/>
      <c r="O12" s="2"/>
      <c r="P12" s="3"/>
      <c r="Q12" s="3"/>
      <c r="R12" s="2"/>
      <c r="S12" s="3"/>
      <c r="T12" s="3"/>
      <c r="U12" s="3"/>
      <c r="V12" s="3"/>
      <c r="W12" s="2"/>
      <c r="X12" s="3"/>
      <c r="Y12" s="36" t="str">
        <f>IF(COUNTBLANK(C12:X12)=0,SUM(C12:X12)," ")</f>
        <v xml:space="preserve"> </v>
      </c>
      <c r="Z12" s="37" t="str">
        <f t="shared" si="0"/>
        <v xml:space="preserve"> </v>
      </c>
      <c r="AA12" s="6"/>
      <c r="AB12" s="38"/>
      <c r="AC12" s="34">
        <v>6</v>
      </c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</row>
    <row r="13" spans="1:47" x14ac:dyDescent="0.2">
      <c r="A13" s="31">
        <v>7</v>
      </c>
      <c r="B13" s="78"/>
      <c r="C13" s="3"/>
      <c r="D13" s="2"/>
      <c r="E13" s="3"/>
      <c r="F13" s="3"/>
      <c r="G13" s="3"/>
      <c r="H13" s="3"/>
      <c r="I13" s="3"/>
      <c r="J13" s="3"/>
      <c r="K13" s="3"/>
      <c r="L13" s="3"/>
      <c r="M13" s="3"/>
      <c r="N13" s="2"/>
      <c r="O13" s="2"/>
      <c r="P13" s="3"/>
      <c r="Q13" s="3"/>
      <c r="R13" s="2"/>
      <c r="S13" s="3"/>
      <c r="T13" s="3"/>
      <c r="U13" s="3"/>
      <c r="V13" s="3"/>
      <c r="W13" s="2"/>
      <c r="X13" s="3"/>
      <c r="Y13" s="36" t="str">
        <f>IF(COUNTBLANK(C13:X13)=0,SUM(C13:X13)," ")</f>
        <v xml:space="preserve"> </v>
      </c>
      <c r="Z13" s="37" t="str">
        <f t="shared" si="0"/>
        <v xml:space="preserve"> </v>
      </c>
      <c r="AA13" s="6"/>
      <c r="AC13" s="39">
        <v>7</v>
      </c>
    </row>
    <row r="14" spans="1:47" x14ac:dyDescent="0.2">
      <c r="A14" s="31">
        <v>8</v>
      </c>
      <c r="B14" s="78"/>
      <c r="C14" s="3"/>
      <c r="D14" s="2"/>
      <c r="E14" s="3"/>
      <c r="F14" s="3"/>
      <c r="G14" s="3"/>
      <c r="H14" s="3"/>
      <c r="I14" s="3"/>
      <c r="J14" s="3"/>
      <c r="K14" s="3"/>
      <c r="L14" s="3"/>
      <c r="M14" s="3"/>
      <c r="N14" s="2"/>
      <c r="O14" s="2"/>
      <c r="P14" s="3"/>
      <c r="Q14" s="3"/>
      <c r="R14" s="2"/>
      <c r="S14" s="3"/>
      <c r="T14" s="3"/>
      <c r="U14" s="3"/>
      <c r="V14" s="3"/>
      <c r="W14" s="2"/>
      <c r="X14" s="3"/>
      <c r="Y14" s="36" t="str">
        <f>IF(COUNTBLANK(C14:X14)=0,SUM(C14:X14)," ")</f>
        <v xml:space="preserve"> </v>
      </c>
      <c r="Z14" s="37" t="str">
        <f t="shared" si="0"/>
        <v xml:space="preserve"> </v>
      </c>
      <c r="AA14" s="6"/>
      <c r="AC14" s="34">
        <v>8</v>
      </c>
    </row>
    <row r="15" spans="1:47" x14ac:dyDescent="0.2">
      <c r="A15" s="31">
        <v>9</v>
      </c>
      <c r="B15" s="78"/>
      <c r="C15" s="3"/>
      <c r="D15" s="2"/>
      <c r="E15" s="3"/>
      <c r="F15" s="3"/>
      <c r="G15" s="3"/>
      <c r="H15" s="3"/>
      <c r="I15" s="3"/>
      <c r="J15" s="3"/>
      <c r="K15" s="3"/>
      <c r="L15" s="3"/>
      <c r="M15" s="3"/>
      <c r="N15" s="2"/>
      <c r="O15" s="2"/>
      <c r="P15" s="3"/>
      <c r="Q15" s="3"/>
      <c r="R15" s="2"/>
      <c r="S15" s="3"/>
      <c r="T15" s="3"/>
      <c r="U15" s="3"/>
      <c r="V15" s="3"/>
      <c r="W15" s="2"/>
      <c r="X15" s="3"/>
      <c r="Y15" s="36" t="str">
        <f>IF(COUNTBLANK(C15:X15)=0,SUM(C15:X15)," ")</f>
        <v xml:space="preserve"> </v>
      </c>
      <c r="Z15" s="37" t="str">
        <f t="shared" si="0"/>
        <v xml:space="preserve"> </v>
      </c>
      <c r="AA15" s="6"/>
      <c r="AC15" s="39">
        <v>9</v>
      </c>
    </row>
    <row r="16" spans="1:47" x14ac:dyDescent="0.2">
      <c r="A16" s="31">
        <v>10</v>
      </c>
      <c r="B16" s="78"/>
      <c r="C16" s="3"/>
      <c r="D16" s="2"/>
      <c r="E16" s="3"/>
      <c r="F16" s="3"/>
      <c r="G16" s="3"/>
      <c r="H16" s="3"/>
      <c r="I16" s="3"/>
      <c r="J16" s="3"/>
      <c r="K16" s="3"/>
      <c r="L16" s="3"/>
      <c r="M16" s="3"/>
      <c r="N16" s="2"/>
      <c r="O16" s="2"/>
      <c r="P16" s="3"/>
      <c r="Q16" s="3"/>
      <c r="R16" s="2"/>
      <c r="S16" s="3"/>
      <c r="T16" s="3"/>
      <c r="U16" s="3"/>
      <c r="V16" s="3"/>
      <c r="W16" s="2"/>
      <c r="X16" s="3"/>
      <c r="Y16" s="36" t="str">
        <f>IF(COUNTBLANK(C16:X16)=0,SUM(C16:X16)," ")</f>
        <v xml:space="preserve"> </v>
      </c>
      <c r="Z16" s="37" t="str">
        <f t="shared" si="0"/>
        <v xml:space="preserve"> </v>
      </c>
      <c r="AA16" s="6"/>
      <c r="AC16" s="34">
        <v>10</v>
      </c>
    </row>
    <row r="17" spans="1:29" x14ac:dyDescent="0.2">
      <c r="A17" s="31">
        <v>11</v>
      </c>
      <c r="B17" s="78"/>
      <c r="C17" s="3"/>
      <c r="D17" s="2"/>
      <c r="E17" s="3"/>
      <c r="F17" s="3"/>
      <c r="G17" s="3"/>
      <c r="H17" s="3"/>
      <c r="I17" s="3"/>
      <c r="J17" s="3"/>
      <c r="K17" s="3"/>
      <c r="L17" s="3"/>
      <c r="M17" s="3"/>
      <c r="N17" s="2"/>
      <c r="O17" s="2"/>
      <c r="P17" s="3"/>
      <c r="Q17" s="3"/>
      <c r="R17" s="2"/>
      <c r="S17" s="3"/>
      <c r="T17" s="3"/>
      <c r="U17" s="3"/>
      <c r="V17" s="3"/>
      <c r="W17" s="2"/>
      <c r="X17" s="3"/>
      <c r="Y17" s="36" t="str">
        <f>IF(COUNTBLANK(C17:X17)=0,SUM(C17:X17)," ")</f>
        <v xml:space="preserve"> </v>
      </c>
      <c r="Z17" s="37" t="str">
        <f t="shared" si="0"/>
        <v xml:space="preserve"> </v>
      </c>
      <c r="AA17" s="6"/>
      <c r="AC17" s="39">
        <v>11</v>
      </c>
    </row>
    <row r="18" spans="1:29" x14ac:dyDescent="0.2">
      <c r="A18" s="31">
        <v>12</v>
      </c>
      <c r="B18" s="78"/>
      <c r="C18" s="3"/>
      <c r="D18" s="2"/>
      <c r="E18" s="3"/>
      <c r="F18" s="3"/>
      <c r="G18" s="3"/>
      <c r="H18" s="3"/>
      <c r="I18" s="3"/>
      <c r="J18" s="3"/>
      <c r="K18" s="3"/>
      <c r="L18" s="3"/>
      <c r="M18" s="3"/>
      <c r="N18" s="2"/>
      <c r="O18" s="2"/>
      <c r="P18" s="3"/>
      <c r="Q18" s="3"/>
      <c r="R18" s="2"/>
      <c r="S18" s="3"/>
      <c r="T18" s="3"/>
      <c r="U18" s="3"/>
      <c r="V18" s="3"/>
      <c r="W18" s="2"/>
      <c r="X18" s="3"/>
      <c r="Y18" s="36" t="str">
        <f>IF(COUNTBLANK(C18:X18)=0,SUM(C18:X18)," ")</f>
        <v xml:space="preserve"> </v>
      </c>
      <c r="Z18" s="37" t="str">
        <f t="shared" si="0"/>
        <v xml:space="preserve"> </v>
      </c>
      <c r="AA18" s="6"/>
      <c r="AC18" s="34">
        <v>12</v>
      </c>
    </row>
    <row r="19" spans="1:29" x14ac:dyDescent="0.2">
      <c r="A19" s="31">
        <v>13</v>
      </c>
      <c r="B19" s="78"/>
      <c r="C19" s="3"/>
      <c r="D19" s="2"/>
      <c r="E19" s="3"/>
      <c r="F19" s="3"/>
      <c r="G19" s="3"/>
      <c r="H19" s="3"/>
      <c r="I19" s="3"/>
      <c r="J19" s="3"/>
      <c r="K19" s="3"/>
      <c r="L19" s="3"/>
      <c r="M19" s="3"/>
      <c r="N19" s="2"/>
      <c r="O19" s="2"/>
      <c r="P19" s="3"/>
      <c r="Q19" s="3"/>
      <c r="R19" s="2"/>
      <c r="S19" s="3"/>
      <c r="T19" s="3"/>
      <c r="U19" s="3"/>
      <c r="V19" s="3"/>
      <c r="W19" s="2"/>
      <c r="X19" s="3"/>
      <c r="Y19" s="36" t="str">
        <f>IF(COUNTBLANK(C19:X19)=0,SUM(C19:X19)," ")</f>
        <v xml:space="preserve"> </v>
      </c>
      <c r="Z19" s="37" t="str">
        <f t="shared" si="0"/>
        <v xml:space="preserve"> </v>
      </c>
      <c r="AA19" s="6"/>
      <c r="AC19" s="39">
        <v>13</v>
      </c>
    </row>
    <row r="20" spans="1:29" x14ac:dyDescent="0.2">
      <c r="A20" s="31">
        <v>14</v>
      </c>
      <c r="B20" s="78"/>
      <c r="C20" s="3"/>
      <c r="D20" s="2"/>
      <c r="E20" s="3"/>
      <c r="F20" s="3"/>
      <c r="G20" s="3"/>
      <c r="H20" s="3"/>
      <c r="I20" s="3"/>
      <c r="J20" s="3"/>
      <c r="K20" s="3"/>
      <c r="L20" s="3"/>
      <c r="M20" s="3"/>
      <c r="N20" s="2"/>
      <c r="O20" s="2"/>
      <c r="P20" s="3"/>
      <c r="Q20" s="3"/>
      <c r="R20" s="2"/>
      <c r="S20" s="3"/>
      <c r="T20" s="3"/>
      <c r="U20" s="3"/>
      <c r="V20" s="3"/>
      <c r="W20" s="2"/>
      <c r="X20" s="3"/>
      <c r="Y20" s="36" t="str">
        <f>IF(COUNTBLANK(C20:X20)=0,SUM(C20:X20)," ")</f>
        <v xml:space="preserve"> </v>
      </c>
      <c r="Z20" s="37" t="str">
        <f t="shared" si="0"/>
        <v xml:space="preserve"> </v>
      </c>
      <c r="AA20" s="6"/>
      <c r="AC20" s="34">
        <v>14</v>
      </c>
    </row>
    <row r="21" spans="1:29" x14ac:dyDescent="0.2">
      <c r="A21" s="31">
        <v>15</v>
      </c>
      <c r="B21" s="78"/>
      <c r="C21" s="3"/>
      <c r="D21" s="2"/>
      <c r="E21" s="3"/>
      <c r="F21" s="3"/>
      <c r="G21" s="3"/>
      <c r="H21" s="3"/>
      <c r="I21" s="3"/>
      <c r="J21" s="3"/>
      <c r="K21" s="3"/>
      <c r="L21" s="3"/>
      <c r="M21" s="3"/>
      <c r="N21" s="2"/>
      <c r="O21" s="2"/>
      <c r="P21" s="3"/>
      <c r="Q21" s="3"/>
      <c r="R21" s="2"/>
      <c r="S21" s="3"/>
      <c r="T21" s="3"/>
      <c r="U21" s="3"/>
      <c r="V21" s="3"/>
      <c r="W21" s="2"/>
      <c r="X21" s="3"/>
      <c r="Y21" s="36" t="str">
        <f>IF(COUNTBLANK(C21:X21)=0,SUM(C21:X21)," ")</f>
        <v xml:space="preserve"> </v>
      </c>
      <c r="Z21" s="37" t="str">
        <f t="shared" si="0"/>
        <v xml:space="preserve"> </v>
      </c>
      <c r="AA21" s="6"/>
      <c r="AC21" s="39">
        <v>15</v>
      </c>
    </row>
    <row r="22" spans="1:29" x14ac:dyDescent="0.2">
      <c r="A22" s="31">
        <v>16</v>
      </c>
      <c r="B22" s="78"/>
      <c r="C22" s="3"/>
      <c r="D22" s="2"/>
      <c r="E22" s="3"/>
      <c r="F22" s="3"/>
      <c r="G22" s="3"/>
      <c r="H22" s="3"/>
      <c r="I22" s="3"/>
      <c r="J22" s="3"/>
      <c r="K22" s="3"/>
      <c r="L22" s="3"/>
      <c r="M22" s="3"/>
      <c r="N22" s="2"/>
      <c r="O22" s="2"/>
      <c r="P22" s="3"/>
      <c r="Q22" s="3"/>
      <c r="R22" s="2"/>
      <c r="S22" s="3"/>
      <c r="T22" s="3"/>
      <c r="U22" s="3"/>
      <c r="V22" s="3"/>
      <c r="W22" s="2"/>
      <c r="X22" s="3"/>
      <c r="Y22" s="36" t="str">
        <f>IF(COUNTBLANK(C22:X22)=0,SUM(C22:X22)," ")</f>
        <v xml:space="preserve"> </v>
      </c>
      <c r="Z22" s="37" t="str">
        <f t="shared" si="0"/>
        <v xml:space="preserve"> </v>
      </c>
      <c r="AA22" s="6"/>
      <c r="AC22" s="34">
        <v>16</v>
      </c>
    </row>
    <row r="23" spans="1:29" x14ac:dyDescent="0.2">
      <c r="A23" s="31">
        <v>17</v>
      </c>
      <c r="B23" s="78"/>
      <c r="C23" s="3"/>
      <c r="D23" s="2"/>
      <c r="E23" s="3"/>
      <c r="F23" s="3"/>
      <c r="G23" s="3"/>
      <c r="H23" s="3"/>
      <c r="I23" s="3"/>
      <c r="J23" s="3"/>
      <c r="K23" s="3"/>
      <c r="L23" s="3"/>
      <c r="M23" s="3"/>
      <c r="N23" s="2"/>
      <c r="O23" s="2"/>
      <c r="P23" s="3"/>
      <c r="Q23" s="3"/>
      <c r="R23" s="2"/>
      <c r="S23" s="3"/>
      <c r="T23" s="3"/>
      <c r="U23" s="3"/>
      <c r="V23" s="3"/>
      <c r="W23" s="2"/>
      <c r="X23" s="3"/>
      <c r="Y23" s="36" t="str">
        <f>IF(COUNTBLANK(C23:X23)=0,SUM(C23:X23)," ")</f>
        <v xml:space="preserve"> </v>
      </c>
      <c r="Z23" s="37" t="str">
        <f t="shared" si="0"/>
        <v xml:space="preserve"> </v>
      </c>
      <c r="AA23" s="6"/>
      <c r="AC23" s="39">
        <v>17</v>
      </c>
    </row>
    <row r="24" spans="1:29" x14ac:dyDescent="0.2">
      <c r="A24" s="31">
        <v>18</v>
      </c>
      <c r="B24" s="78"/>
      <c r="C24" s="3"/>
      <c r="D24" s="2"/>
      <c r="E24" s="3"/>
      <c r="F24" s="3"/>
      <c r="G24" s="3"/>
      <c r="H24" s="3"/>
      <c r="I24" s="3"/>
      <c r="J24" s="3"/>
      <c r="K24" s="3"/>
      <c r="L24" s="3"/>
      <c r="M24" s="3"/>
      <c r="N24" s="2"/>
      <c r="O24" s="2"/>
      <c r="P24" s="3"/>
      <c r="Q24" s="3"/>
      <c r="R24" s="2"/>
      <c r="S24" s="3"/>
      <c r="T24" s="3"/>
      <c r="U24" s="3"/>
      <c r="V24" s="3"/>
      <c r="W24" s="2"/>
      <c r="X24" s="3"/>
      <c r="Y24" s="36" t="str">
        <f>IF(COUNTBLANK(C24:X24)=0,SUM(C24:X24)," ")</f>
        <v xml:space="preserve"> </v>
      </c>
      <c r="Z24" s="37" t="str">
        <f t="shared" si="0"/>
        <v xml:space="preserve"> </v>
      </c>
      <c r="AA24" s="6"/>
      <c r="AC24" s="34">
        <v>18</v>
      </c>
    </row>
    <row r="25" spans="1:29" x14ac:dyDescent="0.2">
      <c r="A25" s="31">
        <v>19</v>
      </c>
      <c r="B25" s="78"/>
      <c r="C25" s="3"/>
      <c r="D25" s="2"/>
      <c r="E25" s="3"/>
      <c r="F25" s="3"/>
      <c r="G25" s="3"/>
      <c r="H25" s="3"/>
      <c r="I25" s="3"/>
      <c r="J25" s="3"/>
      <c r="K25" s="3"/>
      <c r="L25" s="3"/>
      <c r="M25" s="3"/>
      <c r="N25" s="2"/>
      <c r="O25" s="2"/>
      <c r="P25" s="3"/>
      <c r="Q25" s="3"/>
      <c r="R25" s="2"/>
      <c r="S25" s="3"/>
      <c r="T25" s="3"/>
      <c r="U25" s="3"/>
      <c r="V25" s="3"/>
      <c r="W25" s="2"/>
      <c r="X25" s="3"/>
      <c r="Y25" s="36" t="str">
        <f>IF(COUNTBLANK(C25:X25)=0,SUM(C25:X25)," ")</f>
        <v xml:space="preserve"> </v>
      </c>
      <c r="Z25" s="37" t="str">
        <f t="shared" si="0"/>
        <v xml:space="preserve"> </v>
      </c>
      <c r="AA25" s="6"/>
      <c r="AC25" s="39">
        <v>19</v>
      </c>
    </row>
    <row r="26" spans="1:29" x14ac:dyDescent="0.2">
      <c r="A26" s="31">
        <v>20</v>
      </c>
      <c r="B26" s="78"/>
      <c r="C26" s="3"/>
      <c r="D26" s="2"/>
      <c r="E26" s="3"/>
      <c r="F26" s="3"/>
      <c r="G26" s="3"/>
      <c r="H26" s="3"/>
      <c r="I26" s="3"/>
      <c r="J26" s="3"/>
      <c r="K26" s="3"/>
      <c r="L26" s="3"/>
      <c r="M26" s="3"/>
      <c r="N26" s="2"/>
      <c r="O26" s="2"/>
      <c r="P26" s="3"/>
      <c r="Q26" s="3"/>
      <c r="R26" s="2"/>
      <c r="S26" s="3"/>
      <c r="T26" s="3"/>
      <c r="U26" s="3"/>
      <c r="V26" s="3"/>
      <c r="W26" s="2"/>
      <c r="X26" s="3"/>
      <c r="Y26" s="36" t="str">
        <f>IF(COUNTBLANK(C26:X26)=0,SUM(C26:X26)," ")</f>
        <v xml:space="preserve"> </v>
      </c>
      <c r="Z26" s="37" t="str">
        <f t="shared" si="0"/>
        <v xml:space="preserve"> </v>
      </c>
      <c r="AA26" s="6"/>
      <c r="AC26" s="34">
        <v>20</v>
      </c>
    </row>
    <row r="27" spans="1:29" x14ac:dyDescent="0.2">
      <c r="A27" s="31">
        <v>21</v>
      </c>
      <c r="B27" s="78"/>
      <c r="C27" s="3"/>
      <c r="D27" s="2"/>
      <c r="E27" s="3"/>
      <c r="F27" s="3"/>
      <c r="G27" s="3"/>
      <c r="H27" s="3"/>
      <c r="I27" s="3"/>
      <c r="J27" s="3"/>
      <c r="K27" s="3"/>
      <c r="L27" s="3"/>
      <c r="M27" s="3"/>
      <c r="N27" s="2"/>
      <c r="O27" s="2"/>
      <c r="P27" s="3"/>
      <c r="Q27" s="3"/>
      <c r="R27" s="2"/>
      <c r="S27" s="3"/>
      <c r="T27" s="3"/>
      <c r="U27" s="3"/>
      <c r="V27" s="3"/>
      <c r="W27" s="2"/>
      <c r="X27" s="3"/>
      <c r="Y27" s="36" t="str">
        <f>IF(COUNTBLANK(C27:X27)=0,SUM(C27:X27)," ")</f>
        <v xml:space="preserve"> </v>
      </c>
      <c r="Z27" s="37" t="str">
        <f t="shared" si="0"/>
        <v xml:space="preserve"> </v>
      </c>
      <c r="AA27" s="6"/>
      <c r="AC27" s="39">
        <v>21</v>
      </c>
    </row>
    <row r="28" spans="1:29" x14ac:dyDescent="0.2">
      <c r="A28" s="31">
        <v>22</v>
      </c>
      <c r="B28" s="78"/>
      <c r="C28" s="3"/>
      <c r="D28" s="2"/>
      <c r="E28" s="3"/>
      <c r="F28" s="3"/>
      <c r="G28" s="3"/>
      <c r="H28" s="3"/>
      <c r="I28" s="3"/>
      <c r="J28" s="3"/>
      <c r="K28" s="3"/>
      <c r="L28" s="3"/>
      <c r="M28" s="3"/>
      <c r="N28" s="2"/>
      <c r="O28" s="2"/>
      <c r="P28" s="3"/>
      <c r="Q28" s="3"/>
      <c r="R28" s="2"/>
      <c r="S28" s="3"/>
      <c r="T28" s="3"/>
      <c r="U28" s="3"/>
      <c r="V28" s="3"/>
      <c r="W28" s="2"/>
      <c r="X28" s="3"/>
      <c r="Y28" s="36" t="str">
        <f>IF(COUNTBLANK(C28:X28)=0,SUM(C28:X28)," ")</f>
        <v xml:space="preserve"> </v>
      </c>
      <c r="Z28" s="37" t="str">
        <f t="shared" si="0"/>
        <v xml:space="preserve"> </v>
      </c>
      <c r="AA28" s="6"/>
      <c r="AC28" s="34">
        <v>22</v>
      </c>
    </row>
    <row r="29" spans="1:29" x14ac:dyDescent="0.2">
      <c r="A29" s="31">
        <v>23</v>
      </c>
      <c r="B29" s="78"/>
      <c r="C29" s="3"/>
      <c r="D29" s="2"/>
      <c r="E29" s="3"/>
      <c r="F29" s="3"/>
      <c r="G29" s="3"/>
      <c r="H29" s="3"/>
      <c r="I29" s="3"/>
      <c r="J29" s="3"/>
      <c r="K29" s="3"/>
      <c r="L29" s="3"/>
      <c r="M29" s="3"/>
      <c r="N29" s="2"/>
      <c r="O29" s="2"/>
      <c r="P29" s="3"/>
      <c r="Q29" s="3"/>
      <c r="R29" s="2"/>
      <c r="S29" s="3"/>
      <c r="T29" s="3"/>
      <c r="U29" s="3"/>
      <c r="V29" s="3"/>
      <c r="W29" s="2"/>
      <c r="X29" s="3"/>
      <c r="Y29" s="36" t="str">
        <f>IF(COUNTBLANK(C29:X29)=0,SUM(C29:X29)," ")</f>
        <v xml:space="preserve"> </v>
      </c>
      <c r="Z29" s="37" t="str">
        <f t="shared" si="0"/>
        <v xml:space="preserve"> </v>
      </c>
      <c r="AA29" s="6"/>
      <c r="AC29" s="39">
        <v>23</v>
      </c>
    </row>
    <row r="30" spans="1:29" x14ac:dyDescent="0.2">
      <c r="A30" s="31">
        <v>24</v>
      </c>
      <c r="B30" s="78"/>
      <c r="C30" s="3"/>
      <c r="D30" s="2"/>
      <c r="E30" s="3"/>
      <c r="F30" s="3"/>
      <c r="G30" s="3"/>
      <c r="H30" s="3"/>
      <c r="I30" s="3"/>
      <c r="J30" s="3"/>
      <c r="K30" s="3"/>
      <c r="L30" s="3"/>
      <c r="M30" s="3"/>
      <c r="N30" s="2"/>
      <c r="O30" s="2"/>
      <c r="P30" s="3"/>
      <c r="Q30" s="3"/>
      <c r="R30" s="2"/>
      <c r="S30" s="3"/>
      <c r="T30" s="3"/>
      <c r="U30" s="3"/>
      <c r="V30" s="3"/>
      <c r="W30" s="2"/>
      <c r="X30" s="3"/>
      <c r="Y30" s="36" t="str">
        <f>IF(COUNTBLANK(C30:X30)=0,SUM(C30:X30)," ")</f>
        <v xml:space="preserve"> </v>
      </c>
      <c r="Z30" s="37" t="str">
        <f t="shared" si="0"/>
        <v xml:space="preserve"> </v>
      </c>
      <c r="AA30" s="6"/>
      <c r="AC30" s="34">
        <v>24</v>
      </c>
    </row>
    <row r="31" spans="1:29" x14ac:dyDescent="0.2">
      <c r="A31" s="31">
        <v>25</v>
      </c>
      <c r="B31" s="78"/>
      <c r="C31" s="3"/>
      <c r="D31" s="2"/>
      <c r="E31" s="3"/>
      <c r="F31" s="3"/>
      <c r="G31" s="3"/>
      <c r="H31" s="3"/>
      <c r="I31" s="3"/>
      <c r="J31" s="3"/>
      <c r="K31" s="3"/>
      <c r="L31" s="3"/>
      <c r="M31" s="3"/>
      <c r="N31" s="2"/>
      <c r="O31" s="2"/>
      <c r="P31" s="3"/>
      <c r="Q31" s="3"/>
      <c r="R31" s="2"/>
      <c r="S31" s="3"/>
      <c r="T31" s="3"/>
      <c r="U31" s="3"/>
      <c r="V31" s="3"/>
      <c r="W31" s="2"/>
      <c r="X31" s="3"/>
      <c r="Y31" s="36" t="str">
        <f>IF(COUNTBLANK(C31:X31)=0,SUM(C31:X31)," ")</f>
        <v xml:space="preserve"> </v>
      </c>
      <c r="Z31" s="37" t="str">
        <f t="shared" si="0"/>
        <v xml:space="preserve"> </v>
      </c>
      <c r="AA31" s="6"/>
      <c r="AC31" s="39">
        <v>25</v>
      </c>
    </row>
    <row r="32" spans="1:29" x14ac:dyDescent="0.2">
      <c r="A32" s="31">
        <v>26</v>
      </c>
      <c r="B32" s="78"/>
      <c r="C32" s="3"/>
      <c r="D32" s="2"/>
      <c r="E32" s="3"/>
      <c r="F32" s="3"/>
      <c r="G32" s="3"/>
      <c r="H32" s="3"/>
      <c r="I32" s="3"/>
      <c r="J32" s="3"/>
      <c r="K32" s="3"/>
      <c r="L32" s="3"/>
      <c r="M32" s="3"/>
      <c r="N32" s="2"/>
      <c r="O32" s="2"/>
      <c r="P32" s="3"/>
      <c r="Q32" s="3"/>
      <c r="R32" s="2"/>
      <c r="S32" s="3"/>
      <c r="T32" s="3"/>
      <c r="U32" s="3"/>
      <c r="V32" s="3"/>
      <c r="W32" s="2"/>
      <c r="X32" s="3"/>
      <c r="Y32" s="36" t="str">
        <f>IF(COUNTBLANK(C32:X32)=0,SUM(C32:X32)," ")</f>
        <v xml:space="preserve"> </v>
      </c>
      <c r="Z32" s="37" t="str">
        <f t="shared" si="0"/>
        <v xml:space="preserve"> </v>
      </c>
      <c r="AA32" s="6"/>
      <c r="AC32" s="34">
        <v>26</v>
      </c>
    </row>
    <row r="33" spans="1:29" x14ac:dyDescent="0.2">
      <c r="A33" s="31">
        <v>27</v>
      </c>
      <c r="B33" s="78"/>
      <c r="C33" s="3"/>
      <c r="D33" s="2"/>
      <c r="E33" s="3"/>
      <c r="F33" s="3"/>
      <c r="G33" s="3"/>
      <c r="H33" s="3"/>
      <c r="I33" s="3"/>
      <c r="J33" s="3"/>
      <c r="K33" s="3"/>
      <c r="L33" s="3"/>
      <c r="M33" s="3"/>
      <c r="N33" s="2"/>
      <c r="O33" s="2"/>
      <c r="P33" s="3"/>
      <c r="Q33" s="3"/>
      <c r="R33" s="2"/>
      <c r="S33" s="3"/>
      <c r="T33" s="3"/>
      <c r="U33" s="3"/>
      <c r="V33" s="3"/>
      <c r="W33" s="2"/>
      <c r="X33" s="3"/>
      <c r="Y33" s="36" t="str">
        <f>IF(COUNTBLANK(C33:X33)=0,SUM(C33:X33)," ")</f>
        <v xml:space="preserve"> </v>
      </c>
      <c r="Z33" s="37" t="str">
        <f t="shared" si="0"/>
        <v xml:space="preserve"> </v>
      </c>
      <c r="AA33" s="6"/>
      <c r="AC33" s="39">
        <v>27</v>
      </c>
    </row>
    <row r="34" spans="1:29" x14ac:dyDescent="0.2">
      <c r="A34" s="31">
        <v>28</v>
      </c>
      <c r="B34" s="78"/>
      <c r="C34" s="3"/>
      <c r="D34" s="2"/>
      <c r="E34" s="3"/>
      <c r="F34" s="3"/>
      <c r="G34" s="3"/>
      <c r="H34" s="3"/>
      <c r="I34" s="3"/>
      <c r="J34" s="3"/>
      <c r="K34" s="3"/>
      <c r="L34" s="3"/>
      <c r="M34" s="3"/>
      <c r="N34" s="2"/>
      <c r="O34" s="2"/>
      <c r="P34" s="3"/>
      <c r="Q34" s="3"/>
      <c r="R34" s="2"/>
      <c r="S34" s="3"/>
      <c r="T34" s="3"/>
      <c r="U34" s="3"/>
      <c r="V34" s="3"/>
      <c r="W34" s="2"/>
      <c r="X34" s="3"/>
      <c r="Y34" s="36" t="str">
        <f>IF(COUNTBLANK(C34:X34)=0,SUM(C34:X34)," ")</f>
        <v xml:space="preserve"> </v>
      </c>
      <c r="Z34" s="37" t="str">
        <f t="shared" si="0"/>
        <v xml:space="preserve"> </v>
      </c>
      <c r="AA34" s="6"/>
      <c r="AC34" s="34">
        <v>28</v>
      </c>
    </row>
    <row r="35" spans="1:29" x14ac:dyDescent="0.2">
      <c r="A35" s="31">
        <v>29</v>
      </c>
      <c r="B35" s="78"/>
      <c r="C35" s="3"/>
      <c r="D35" s="2"/>
      <c r="E35" s="3"/>
      <c r="F35" s="3"/>
      <c r="G35" s="3"/>
      <c r="H35" s="3"/>
      <c r="I35" s="3"/>
      <c r="J35" s="3"/>
      <c r="K35" s="3"/>
      <c r="L35" s="3"/>
      <c r="M35" s="3"/>
      <c r="N35" s="2"/>
      <c r="O35" s="2"/>
      <c r="P35" s="3"/>
      <c r="Q35" s="3"/>
      <c r="R35" s="2"/>
      <c r="S35" s="3"/>
      <c r="T35" s="3"/>
      <c r="U35" s="3"/>
      <c r="V35" s="3"/>
      <c r="W35" s="2"/>
      <c r="X35" s="3"/>
      <c r="Y35" s="36" t="str">
        <f>IF(COUNTBLANK(C35:X35)=0,SUM(C35:X35)," ")</f>
        <v xml:space="preserve"> </v>
      </c>
      <c r="Z35" s="37" t="str">
        <f t="shared" si="0"/>
        <v xml:space="preserve"> </v>
      </c>
      <c r="AA35" s="6"/>
      <c r="AC35" s="39">
        <v>29</v>
      </c>
    </row>
    <row r="36" spans="1:29" x14ac:dyDescent="0.2">
      <c r="A36" s="31">
        <v>30</v>
      </c>
      <c r="B36" s="78"/>
      <c r="C36" s="3"/>
      <c r="D36" s="2"/>
      <c r="E36" s="3"/>
      <c r="F36" s="3"/>
      <c r="G36" s="3"/>
      <c r="H36" s="3"/>
      <c r="I36" s="3"/>
      <c r="J36" s="3"/>
      <c r="K36" s="3"/>
      <c r="L36" s="3"/>
      <c r="M36" s="3"/>
      <c r="N36" s="2"/>
      <c r="O36" s="2"/>
      <c r="P36" s="3"/>
      <c r="Q36" s="3"/>
      <c r="R36" s="2"/>
      <c r="S36" s="3"/>
      <c r="T36" s="3"/>
      <c r="U36" s="3"/>
      <c r="V36" s="3"/>
      <c r="W36" s="2"/>
      <c r="X36" s="3"/>
      <c r="Y36" s="36" t="str">
        <f>IF(COUNTBLANK(C36:X36)=0,SUM(C36:X36)," ")</f>
        <v xml:space="preserve"> </v>
      </c>
      <c r="Z36" s="37" t="str">
        <f t="shared" si="0"/>
        <v xml:space="preserve"> </v>
      </c>
      <c r="AA36" s="6"/>
      <c r="AC36" s="34">
        <v>30</v>
      </c>
    </row>
    <row r="37" spans="1:29" x14ac:dyDescent="0.2">
      <c r="A37" s="31">
        <v>31</v>
      </c>
      <c r="B37" s="78"/>
      <c r="C37" s="3"/>
      <c r="D37" s="2"/>
      <c r="E37" s="3"/>
      <c r="F37" s="3"/>
      <c r="G37" s="3"/>
      <c r="H37" s="3"/>
      <c r="I37" s="3"/>
      <c r="J37" s="3"/>
      <c r="K37" s="3"/>
      <c r="L37" s="3"/>
      <c r="M37" s="3"/>
      <c r="N37" s="2"/>
      <c r="O37" s="2"/>
      <c r="P37" s="3"/>
      <c r="Q37" s="3"/>
      <c r="R37" s="2"/>
      <c r="S37" s="3"/>
      <c r="T37" s="3"/>
      <c r="U37" s="3"/>
      <c r="V37" s="3"/>
      <c r="W37" s="2"/>
      <c r="X37" s="3"/>
      <c r="Y37" s="36" t="str">
        <f>IF(COUNTBLANK(C37:X37)=0,SUM(C37:X37)," ")</f>
        <v xml:space="preserve"> </v>
      </c>
      <c r="Z37" s="37" t="str">
        <f t="shared" si="0"/>
        <v xml:space="preserve"> </v>
      </c>
      <c r="AA37" s="6"/>
      <c r="AC37" s="38"/>
    </row>
    <row r="38" spans="1:29" x14ac:dyDescent="0.2">
      <c r="A38" s="31">
        <v>32</v>
      </c>
      <c r="B38" s="78"/>
      <c r="C38" s="3"/>
      <c r="D38" s="2"/>
      <c r="E38" s="3"/>
      <c r="F38" s="3"/>
      <c r="G38" s="3"/>
      <c r="H38" s="3"/>
      <c r="I38" s="3"/>
      <c r="J38" s="3"/>
      <c r="K38" s="3"/>
      <c r="L38" s="3"/>
      <c r="M38" s="3"/>
      <c r="N38" s="2"/>
      <c r="O38" s="2"/>
      <c r="P38" s="3"/>
      <c r="Q38" s="3"/>
      <c r="R38" s="2"/>
      <c r="S38" s="3"/>
      <c r="T38" s="3"/>
      <c r="U38" s="3"/>
      <c r="V38" s="3"/>
      <c r="W38" s="2"/>
      <c r="X38" s="3"/>
      <c r="Y38" s="36" t="str">
        <f>IF(COUNTBLANK(C38:X38)=0,SUM(C38:X38)," ")</f>
        <v xml:space="preserve"> </v>
      </c>
      <c r="Z38" s="37" t="str">
        <f t="shared" si="0"/>
        <v xml:space="preserve"> </v>
      </c>
      <c r="AA38" s="6"/>
      <c r="AC38" s="33"/>
    </row>
    <row r="39" spans="1:29" x14ac:dyDescent="0.2">
      <c r="A39" s="31">
        <v>33</v>
      </c>
      <c r="B39" s="78"/>
      <c r="C39" s="3"/>
      <c r="D39" s="2"/>
      <c r="E39" s="3"/>
      <c r="F39" s="3"/>
      <c r="G39" s="3"/>
      <c r="H39" s="3"/>
      <c r="I39" s="3"/>
      <c r="J39" s="3"/>
      <c r="K39" s="3"/>
      <c r="L39" s="3"/>
      <c r="M39" s="3"/>
      <c r="N39" s="2"/>
      <c r="O39" s="2"/>
      <c r="P39" s="3"/>
      <c r="Q39" s="3"/>
      <c r="R39" s="2"/>
      <c r="S39" s="3"/>
      <c r="T39" s="3"/>
      <c r="U39" s="3"/>
      <c r="V39" s="3"/>
      <c r="W39" s="2"/>
      <c r="X39" s="3"/>
      <c r="Y39" s="36" t="str">
        <f>IF(COUNTBLANK(C39:X39)=0,SUM(C39:X39)," ")</f>
        <v xml:space="preserve"> </v>
      </c>
      <c r="Z39" s="37" t="str">
        <f t="shared" si="0"/>
        <v xml:space="preserve"> </v>
      </c>
      <c r="AA39" s="6"/>
      <c r="AC39" s="38"/>
    </row>
    <row r="40" spans="1:29" ht="13.5" thickBot="1" x14ac:dyDescent="0.25">
      <c r="A40" s="41">
        <v>34</v>
      </c>
      <c r="B40" s="79"/>
      <c r="C40" s="8"/>
      <c r="D40" s="9"/>
      <c r="E40" s="8"/>
      <c r="F40" s="8"/>
      <c r="G40" s="8"/>
      <c r="H40" s="8"/>
      <c r="I40" s="8"/>
      <c r="J40" s="8"/>
      <c r="K40" s="8"/>
      <c r="L40" s="8"/>
      <c r="M40" s="8"/>
      <c r="N40" s="9"/>
      <c r="O40" s="9"/>
      <c r="P40" s="8"/>
      <c r="Q40" s="8"/>
      <c r="R40" s="9"/>
      <c r="S40" s="8"/>
      <c r="T40" s="8"/>
      <c r="U40" s="8"/>
      <c r="V40" s="8"/>
      <c r="W40" s="9"/>
      <c r="X40" s="8"/>
      <c r="Y40" s="42" t="str">
        <f>IF(COUNTBLANK(C40:X40)=0,SUM(C40:X40)," ")</f>
        <v xml:space="preserve"> </v>
      </c>
      <c r="Z40" s="43" t="str">
        <f t="shared" si="0"/>
        <v xml:space="preserve"> </v>
      </c>
      <c r="AA40" s="7"/>
      <c r="AC40" s="33"/>
    </row>
    <row r="41" spans="1:29" ht="14.25" thickTop="1" thickBot="1" x14ac:dyDescent="0.25">
      <c r="A41" s="44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4"/>
      <c r="AC41" s="33"/>
    </row>
    <row r="42" spans="1:29" ht="13.5" thickTop="1" x14ac:dyDescent="0.2">
      <c r="A42" s="44"/>
      <c r="B42" s="47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9"/>
      <c r="AA42" s="50"/>
      <c r="AC42" s="38"/>
    </row>
    <row r="43" spans="1:29" s="15" customFormat="1" ht="30" customHeight="1" x14ac:dyDescent="0.2">
      <c r="B43" s="82" t="s">
        <v>38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4"/>
      <c r="Z43" s="52"/>
      <c r="AA43" s="53"/>
      <c r="AC43" s="33"/>
    </row>
    <row r="44" spans="1:29" s="15" customFormat="1" ht="15.75" x14ac:dyDescent="0.2">
      <c r="B44" s="54"/>
      <c r="C44" s="51"/>
      <c r="D44" s="51"/>
      <c r="E44" s="51"/>
      <c r="F44" s="51"/>
      <c r="G44" s="51"/>
      <c r="H44" s="51"/>
      <c r="I44" s="51"/>
      <c r="J44" s="74"/>
      <c r="K44" s="51"/>
      <c r="L44" s="51"/>
      <c r="M44" s="51"/>
      <c r="N44" s="51"/>
      <c r="O44" s="74"/>
      <c r="P44" s="51"/>
      <c r="Q44" s="51"/>
      <c r="R44" s="51"/>
      <c r="S44" s="51"/>
      <c r="T44" s="51"/>
      <c r="U44" s="51"/>
      <c r="V44" s="51"/>
      <c r="W44" s="51"/>
      <c r="X44" s="51"/>
      <c r="Y44" s="52"/>
      <c r="Z44" s="52"/>
      <c r="AA44" s="76" t="s">
        <v>27</v>
      </c>
      <c r="AC44" s="38"/>
    </row>
    <row r="45" spans="1:29" ht="13.5" thickBot="1" x14ac:dyDescent="0.25">
      <c r="A45" s="56"/>
      <c r="B45" s="16"/>
      <c r="C45" s="57">
        <f>C4</f>
        <v>1</v>
      </c>
      <c r="D45" s="57">
        <f t="shared" ref="D45:X45" si="1">D4</f>
        <v>2</v>
      </c>
      <c r="E45" s="57">
        <f t="shared" si="1"/>
        <v>3</v>
      </c>
      <c r="F45" s="57">
        <f t="shared" si="1"/>
        <v>4</v>
      </c>
      <c r="G45" s="57">
        <f t="shared" si="1"/>
        <v>5</v>
      </c>
      <c r="H45" s="57">
        <f t="shared" si="1"/>
        <v>6</v>
      </c>
      <c r="I45" s="57">
        <f t="shared" si="1"/>
        <v>7</v>
      </c>
      <c r="J45" s="57">
        <f t="shared" si="1"/>
        <v>8</v>
      </c>
      <c r="K45" s="57">
        <f t="shared" si="1"/>
        <v>9</v>
      </c>
      <c r="L45" s="57" t="str">
        <f t="shared" si="1"/>
        <v>a</v>
      </c>
      <c r="M45" s="57" t="str">
        <f t="shared" si="1"/>
        <v>b</v>
      </c>
      <c r="N45" s="57" t="str">
        <f t="shared" si="1"/>
        <v>c</v>
      </c>
      <c r="O45" s="57" t="str">
        <f t="shared" si="1"/>
        <v>d</v>
      </c>
      <c r="P45" s="57" t="str">
        <f t="shared" si="1"/>
        <v>e</v>
      </c>
      <c r="Q45" s="57" t="str">
        <f t="shared" si="1"/>
        <v>1a</v>
      </c>
      <c r="R45" s="57" t="str">
        <f t="shared" si="1"/>
        <v>1b</v>
      </c>
      <c r="S45" s="57" t="str">
        <f t="shared" si="1"/>
        <v>1c</v>
      </c>
      <c r="T45" s="57" t="str">
        <f t="shared" si="1"/>
        <v>1d</v>
      </c>
      <c r="U45" s="57" t="str">
        <f t="shared" si="1"/>
        <v>2a</v>
      </c>
      <c r="V45" s="57" t="str">
        <f t="shared" si="1"/>
        <v>2b</v>
      </c>
      <c r="W45" s="57" t="str">
        <f t="shared" si="1"/>
        <v>3a</v>
      </c>
      <c r="X45" s="57" t="str">
        <f t="shared" si="1"/>
        <v>3b</v>
      </c>
      <c r="Y45" s="13"/>
      <c r="Z45" s="52"/>
      <c r="AA45" s="77" t="s">
        <v>20</v>
      </c>
      <c r="AC45" s="33"/>
    </row>
    <row r="46" spans="1:29" ht="26.25" thickBot="1" x14ac:dyDescent="0.25">
      <c r="A46" s="59"/>
      <c r="B46" s="60" t="s">
        <v>5</v>
      </c>
      <c r="C46" s="61" t="str">
        <f t="shared" ref="C46:X46" si="2">IF(COUNT(C7:C40)=0," ",ROUND(SUM(C7:C40)/COUNT(C7:C40),2))</f>
        <v xml:space="preserve"> </v>
      </c>
      <c r="D46" s="61" t="str">
        <f t="shared" si="2"/>
        <v xml:space="preserve"> </v>
      </c>
      <c r="E46" s="61" t="str">
        <f t="shared" si="2"/>
        <v xml:space="preserve"> </v>
      </c>
      <c r="F46" s="61" t="str">
        <f t="shared" si="2"/>
        <v xml:space="preserve"> </v>
      </c>
      <c r="G46" s="61" t="str">
        <f t="shared" si="2"/>
        <v xml:space="preserve"> </v>
      </c>
      <c r="H46" s="61" t="str">
        <f t="shared" si="2"/>
        <v xml:space="preserve"> </v>
      </c>
      <c r="I46" s="61" t="str">
        <f t="shared" si="2"/>
        <v xml:space="preserve"> </v>
      </c>
      <c r="J46" s="61" t="str">
        <f t="shared" si="2"/>
        <v xml:space="preserve"> </v>
      </c>
      <c r="K46" s="61" t="str">
        <f t="shared" si="2"/>
        <v xml:space="preserve"> </v>
      </c>
      <c r="L46" s="61" t="str">
        <f t="shared" si="2"/>
        <v xml:space="preserve"> </v>
      </c>
      <c r="M46" s="61" t="str">
        <f t="shared" si="2"/>
        <v xml:space="preserve"> </v>
      </c>
      <c r="N46" s="61" t="str">
        <f t="shared" si="2"/>
        <v xml:space="preserve"> </v>
      </c>
      <c r="O46" s="61" t="str">
        <f t="shared" si="2"/>
        <v xml:space="preserve"> </v>
      </c>
      <c r="P46" s="61" t="str">
        <f t="shared" si="2"/>
        <v xml:space="preserve"> </v>
      </c>
      <c r="Q46" s="61" t="str">
        <f t="shared" si="2"/>
        <v xml:space="preserve"> </v>
      </c>
      <c r="R46" s="61" t="str">
        <f t="shared" si="2"/>
        <v xml:space="preserve"> </v>
      </c>
      <c r="S46" s="61" t="str">
        <f t="shared" si="2"/>
        <v xml:space="preserve"> </v>
      </c>
      <c r="T46" s="61" t="str">
        <f t="shared" si="2"/>
        <v xml:space="preserve"> </v>
      </c>
      <c r="U46" s="61" t="str">
        <f t="shared" si="2"/>
        <v xml:space="preserve"> </v>
      </c>
      <c r="V46" s="61" t="str">
        <f t="shared" si="2"/>
        <v xml:space="preserve"> </v>
      </c>
      <c r="W46" s="61" t="str">
        <f t="shared" si="2"/>
        <v xml:space="preserve"> </v>
      </c>
      <c r="X46" s="61" t="str">
        <f t="shared" si="2"/>
        <v xml:space="preserve"> </v>
      </c>
      <c r="Y46" s="13"/>
      <c r="Z46" s="52"/>
      <c r="AA46" s="72" t="str">
        <f>IF(COUNT(AA7:AA40)=0," ",ROUND((SUM(AA7:AA40)/COUNT(AA7:AA40)),2))</f>
        <v xml:space="preserve"> </v>
      </c>
      <c r="AC46" s="38"/>
    </row>
    <row r="47" spans="1:29" x14ac:dyDescent="0.2">
      <c r="B47" s="16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52"/>
      <c r="AA47" s="53"/>
    </row>
    <row r="48" spans="1:29" x14ac:dyDescent="0.2">
      <c r="B48" s="16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52"/>
      <c r="AA48" s="53"/>
    </row>
    <row r="49" spans="2:27" x14ac:dyDescent="0.2">
      <c r="B49" s="16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52"/>
      <c r="AA49" s="53"/>
    </row>
    <row r="50" spans="2:27" ht="26.25" thickBot="1" x14ac:dyDescent="0.25">
      <c r="B50" s="60" t="s">
        <v>21</v>
      </c>
      <c r="C50" s="57">
        <v>1</v>
      </c>
      <c r="D50" s="57">
        <v>2</v>
      </c>
      <c r="E50" s="57">
        <v>3</v>
      </c>
      <c r="F50" s="57">
        <v>4</v>
      </c>
      <c r="G50" s="57">
        <v>5</v>
      </c>
      <c r="H50" s="57">
        <v>6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13"/>
      <c r="U50" s="13"/>
      <c r="V50" s="13"/>
      <c r="W50" s="13"/>
      <c r="X50" s="13"/>
      <c r="Y50" s="13"/>
      <c r="Z50" s="13"/>
      <c r="AA50" s="53"/>
    </row>
    <row r="51" spans="2:27" ht="13.5" thickBot="1" x14ac:dyDescent="0.25">
      <c r="B51" s="64"/>
      <c r="C51" s="65">
        <f>COUNTIF($Z$7:$Z$40,1)</f>
        <v>0</v>
      </c>
      <c r="D51" s="65">
        <f>COUNTIF($Z$7:$Z$40,2)</f>
        <v>0</v>
      </c>
      <c r="E51" s="65">
        <f>COUNTIF($Z$7:$Z$40,3)</f>
        <v>0</v>
      </c>
      <c r="F51" s="65">
        <f>COUNTIF($Z$7:$Z$40,4)</f>
        <v>0</v>
      </c>
      <c r="G51" s="65">
        <f>COUNTIF($Z$7:$Z$40,5)</f>
        <v>0</v>
      </c>
      <c r="H51" s="66">
        <f>COUNTIF($Z$7:$Z$40,6)</f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13"/>
      <c r="S51" s="63"/>
      <c r="T51" s="13"/>
      <c r="U51" s="13"/>
      <c r="V51" s="13"/>
      <c r="W51" s="13"/>
      <c r="X51" s="13"/>
      <c r="Y51" s="13"/>
      <c r="Z51" s="13"/>
      <c r="AA51" s="53"/>
    </row>
    <row r="52" spans="2:27" ht="13.5" thickBot="1" x14ac:dyDescent="0.25">
      <c r="B52" s="67"/>
      <c r="C52" s="68"/>
      <c r="D52" s="68"/>
      <c r="E52" s="68"/>
      <c r="F52" s="68"/>
      <c r="G52" s="68"/>
      <c r="H52" s="68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8"/>
      <c r="U52" s="68"/>
      <c r="V52" s="68"/>
      <c r="W52" s="68"/>
      <c r="X52" s="68"/>
      <c r="Y52" s="68"/>
      <c r="Z52" s="68"/>
      <c r="AA52" s="71"/>
    </row>
    <row r="53" spans="2:27" ht="13.5" thickTop="1" x14ac:dyDescent="0.2"/>
  </sheetData>
  <sheetProtection password="CA67" sheet="1" objects="1" scenarios="1"/>
  <mergeCells count="3">
    <mergeCell ref="C6:Y6"/>
    <mergeCell ref="B43:Y43"/>
    <mergeCell ref="AA4:AA6"/>
  </mergeCells>
  <phoneticPr fontId="2" type="noConversion"/>
  <dataValidations count="8">
    <dataValidation type="list" allowBlank="1" showInputMessage="1" showErrorMessage="1" sqref="S7:S40 K7:K40">
      <formula1>$AC$6:$AC$11</formula1>
    </dataValidation>
    <dataValidation type="list" allowBlank="1" showInputMessage="1" showErrorMessage="1" sqref="X7:X40 G7:J40 R7:R40">
      <formula1>$AC$6:$AC$9</formula1>
    </dataValidation>
    <dataValidation type="list" allowBlank="1" showInputMessage="1" showErrorMessage="1" sqref="U7:U40">
      <formula1>$AC$6:$AC$8</formula1>
    </dataValidation>
    <dataValidation type="decimal" allowBlank="1" showInputMessage="1" showErrorMessage="1" sqref="AA7:AA40">
      <formula1>1</formula1>
      <formula2>6</formula2>
    </dataValidation>
    <dataValidation type="list" allowBlank="1" showInputMessage="1" showErrorMessage="1" sqref="W7:W40">
      <formula1>$AC$6:$AC$14</formula1>
    </dataValidation>
    <dataValidation type="list" allowBlank="1" showInputMessage="1" showErrorMessage="1" sqref="C7:F40 L7:L40 N7:N40 Q7:Q40 T7:T40 V7:V40">
      <formula1>$AC$6:$AC$10</formula1>
    </dataValidation>
    <dataValidation type="list" allowBlank="1" showInputMessage="1" showErrorMessage="1" sqref="M7:M40">
      <formula1>$AC$6:$AC$12</formula1>
    </dataValidation>
    <dataValidation type="list" allowBlank="1" showInputMessage="1" showErrorMessage="1" sqref="O7:P40">
      <formula1>$AC$6:$AC$16</formula1>
    </dataValidation>
  </dataValidations>
  <pageMargins left="0.78740157499999996" right="0.78740157499999996" top="0.984251969" bottom="0.984251969" header="0.4921259845" footer="0.4921259845"/>
  <pageSetup paperSize="9" scale="55" orientation="landscape" r:id="rId1"/>
  <headerFooter alignWithMargins="0"/>
  <ignoredErrors>
    <ignoredError sqref="D5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MA HT FWS HS A1</vt:lpstr>
      <vt:lpstr>MA HT FWS HS A2</vt:lpstr>
      <vt:lpstr>'MA HT FWS HS A1'!Druckbereich</vt:lpstr>
      <vt:lpstr>'MA HT FWS HS 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Ann-Christin.Malorny@mk.niedersachsen.de</dc:creator>
  <cp:lastModifiedBy>Logistikstelle (MK)</cp:lastModifiedBy>
  <cp:lastPrinted>2010-04-09T11:56:33Z</cp:lastPrinted>
  <dcterms:created xsi:type="dcterms:W3CDTF">2010-03-29T15:59:15Z</dcterms:created>
  <dcterms:modified xsi:type="dcterms:W3CDTF">2020-05-27T13:17:30Z</dcterms:modified>
</cp:coreProperties>
</file>